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B97C97FD-D70B-453A-8BB4-1F99A450D2D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C15" i="2"/>
  <c r="D70" i="1" l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<sst xmlns="http://schemas.openxmlformats.org/spreadsheetml/2006/main" count="230" uniqueCount="119">
  <si>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</si>
  <si>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</si>
  <si>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</si>
  <si>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</si>
  <si>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</si>
  <si>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</si>
  <si>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</si>
  <si>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Odgovorna Osoba: DRAGO BAGIĆ_x000D_
     </t>
  </si>
  <si>
    <t>Isplata Sredstava Za Razdoblje: 01.05.2024 Do 31.05.2024</t>
  </si>
  <si>
    <t>ŽUNA SPEED d.o.o. za usluge</t>
  </si>
  <si>
    <t>92743189864</t>
  </si>
  <si>
    <t>10 020 Zagreb</t>
  </si>
  <si>
    <t>UREDSKI MATERIJAL I OSTALI MATERIJALNI RASHODI</t>
  </si>
  <si>
    <t>II. GIMNAZIJA</t>
  </si>
  <si>
    <t>Ukupno:</t>
  </si>
  <si>
    <t>VII GIMNAZIJA ZAGREB</t>
  </si>
  <si>
    <t>91194993418</t>
  </si>
  <si>
    <t>ZAGREB</t>
  </si>
  <si>
    <t>KOMUNALNE USLUGE</t>
  </si>
  <si>
    <t>INVENTIVNA RJEŠENJA d.o.o. za trgovinu i usluge</t>
  </si>
  <si>
    <t>90708101924</t>
  </si>
  <si>
    <t>VELIKA GORICA</t>
  </si>
  <si>
    <t>MATERIJAL I SIROVINE</t>
  </si>
  <si>
    <t>FRAKTURA</t>
  </si>
  <si>
    <t xml:space="preserve">89465265383 </t>
  </si>
  <si>
    <t>ZAPREŠIĆ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</si>
  <si>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</si>
  <si>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</si>
  <si>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</si>
  <si>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</si>
  <si>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</si>
  <si>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</si>
  <si>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</si>
  <si>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</si>
  <si>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</si>
  <si>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</si>
  <si>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</si>
  <si>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</si>
  <si>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Priroda Grada Zagreba</t>
  </si>
  <si>
    <t>78356795960</t>
  </si>
  <si>
    <t>INTELEKTUALNE I OSOBNE USLUGE</t>
  </si>
  <si>
    <t>JARUN IDEJA d.o.o. BISTRO KAMAČNIK</t>
  </si>
  <si>
    <t>74019500092</t>
  </si>
  <si>
    <t>VRBOVSKO</t>
  </si>
  <si>
    <t>REPREZENTACIJA</t>
  </si>
  <si>
    <t>Optimus Lab d.o.o.</t>
  </si>
  <si>
    <t>71981294715</t>
  </si>
  <si>
    <t>Čakovec</t>
  </si>
  <si>
    <t>Bauhaus-Zagreb</t>
  </si>
  <si>
    <t>71642207963</t>
  </si>
  <si>
    <t>Zagreb</t>
  </si>
  <si>
    <t>SITNI INVENTAR I AUTO GUME</t>
  </si>
  <si>
    <t>TELEMACH HRVATSKA d.o.o.</t>
  </si>
  <si>
    <t>70133616033</t>
  </si>
  <si>
    <t>LIDL HRVATSKA</t>
  </si>
  <si>
    <t>66089976432</t>
  </si>
  <si>
    <t>KLINIČKA BOLNICA SVETI DUH</t>
  </si>
  <si>
    <t>65119154523</t>
  </si>
  <si>
    <t>ZDRAVSTVENE I VETERINARSKE USLUGE</t>
  </si>
  <si>
    <t>KONZUM PLUS d.o.o</t>
  </si>
  <si>
    <t>62226620908</t>
  </si>
  <si>
    <t>BAREŠIĆ ELEKTRO d.o.o.</t>
  </si>
  <si>
    <t>59180283749</t>
  </si>
  <si>
    <t>USLUGE TEKUĆEG I INVESTICIJSKOG ODRŽAVANJA</t>
  </si>
  <si>
    <t>LALINA obrt za dizajn i tisak</t>
  </si>
  <si>
    <t>56183565593</t>
  </si>
  <si>
    <t>OSTALE USLUGE</t>
  </si>
  <si>
    <t>STUDIO B NULA</t>
  </si>
  <si>
    <t>43270708016</t>
  </si>
  <si>
    <t>Eko-deratizacija d.o.o.</t>
  </si>
  <si>
    <t>38001831721</t>
  </si>
  <si>
    <t>A1 HRVATSKA d.o.o.</t>
  </si>
  <si>
    <t>29524210204</t>
  </si>
  <si>
    <t>MUZEJI GRADA KARLOVCA</t>
  </si>
  <si>
    <t>25177148317</t>
  </si>
  <si>
    <t>KARLOVAC</t>
  </si>
  <si>
    <t>OSTALI NESPOMENUTI RASHODI POSLOVANJA</t>
  </si>
  <si>
    <t>JU AQUATIKA SLATKOVODNI AKVARIJ KARLOVAC</t>
  </si>
  <si>
    <t>21873421610</t>
  </si>
  <si>
    <t>BKR d.o.o.</t>
  </si>
  <si>
    <t>19972711060</t>
  </si>
  <si>
    <t>MATERIJAL I DIJELOVI ZA TEKUĆE I INVESTICIJSKO ODRŽAVANJE</t>
  </si>
  <si>
    <t>NET-MAG OBRT ZA INF.USLUGE VL. HRVOJE KRIŽ</t>
  </si>
  <si>
    <t>09012552972</t>
  </si>
  <si>
    <t>GLOBAL DISTRI d.o.o. za trgovinu i sulge</t>
  </si>
  <si>
    <t>05743327409</t>
  </si>
  <si>
    <t>SAMOBOR</t>
  </si>
  <si>
    <t>Nema Konta Na Odabranoj Razini</t>
  </si>
  <si>
    <t>OFFERTISSIMA d.o.o.</t>
  </si>
  <si>
    <t>00643859701</t>
  </si>
  <si>
    <t>Sv. Nedelja</t>
  </si>
  <si>
    <t>BRODIĆ  PROMET</t>
  </si>
  <si>
    <t/>
  </si>
  <si>
    <t>KRAŠ</t>
  </si>
  <si>
    <t>NARODNE NOVINE</t>
  </si>
  <si>
    <t>USLUGE PROMIDŽBE I INFORMIRANJA</t>
  </si>
  <si>
    <t>PRIVREDNA BANKA</t>
  </si>
  <si>
    <t>BANKARSKE USLUGE I USLUGE PLATNOG PROMETA</t>
  </si>
  <si>
    <t>Sveukupno:</t>
  </si>
  <si>
    <t xml:space="preserve">                                                          JAVNA OBJAVA INFORMACIJA O TROŠENJU SREDSTAVA  -SVIBANJ 2024                                                                                                                                               </t>
  </si>
  <si>
    <t>II. GIMNAZIJA
KRIŽANIĆEVA 4
ZAGREB
Tel: +385(1)4662853  OIB: 42164809513
Mail: bernarda.bernardic@skole.hr
IBAN: HR4823400091100225454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</si>
  <si>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</si>
  <si>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DRAGO BAGIĆ</t>
  </si>
  <si>
    <t>Kategorija: 2</t>
  </si>
  <si>
    <t>Ukupni iznos zbirne isplate</t>
  </si>
  <si>
    <t>ZAPOSLENICI</t>
  </si>
  <si>
    <t>3111 Bruto plaće za redovan rad</t>
  </si>
  <si>
    <t>3113 Plaće za prekovremeni rd</t>
  </si>
  <si>
    <t>3132 Doprinosi za obvezno zdravstveno osiguranje</t>
  </si>
  <si>
    <t>3211 Službena putovanja</t>
  </si>
  <si>
    <t>3212 Naknada za prijevoz, za rad na t. i odvojeni život</t>
  </si>
  <si>
    <t>3213-Stručno usavršavanje zaposlenika</t>
  </si>
  <si>
    <t>ZAPOSLENICA S.P.</t>
  </si>
  <si>
    <t>3237 Intelektualne i osobne usluge</t>
  </si>
  <si>
    <t>DRŽAVNI PRORAČUN RH</t>
  </si>
  <si>
    <t>3295 Pristojbe i naknade</t>
  </si>
  <si>
    <t xml:space="preserve">JAVNA OBJAVA INFORMACIJA O TROŠENJU SREDSTAVA-SVIBANJ 2024  </t>
  </si>
  <si>
    <t>Ukupno za SVIBANJ 2024.</t>
  </si>
  <si>
    <t>3133 Doprinosi za zapošljavanje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</si>
</sst>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2" xfId="0" applyBorder="1"/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/>
    <xf numFmtId="0" fontId="1" fillId="3" borderId="12" xfId="0" applyFont="1" applyFill="1" applyBorder="1"/>
    <xf numFmtId="0" fontId="0" fillId="3" borderId="8" xfId="0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9"/>
  <sheetViews>
    <sheetView topLeftCell="A64" zoomScaleNormal="100" workbookViewId="0">
      <selection activeCell="D71" sqref="D71"/>
    </sheetView>
  </sheetViews>
  <sheetFormatPr defaultRowHeight="15" x14ac:dyDescent="0.25"/>
  <cols>
    <col min="1" max="1" width="50.85546875" customWidth="1"/>
    <col min="2" max="2" width="23" style="11" customWidth="1"/>
    <col min="3" max="3" width="21.42578125" customWidth="1"/>
    <col min="4" max="4" width="19.140625" style="15" customWidth="1"/>
    <col min="5" max="5" width="14.42578125" customWidth="1"/>
    <col min="6" max="6" width="63" customWidth="1"/>
    <col min="7" max="7" width="16" customWidth="1"/>
  </cols>
  <sheetData>
    <row r="1" spans="1:7" ht="114" customHeight="1" x14ac:dyDescent="0.25">
      <c r="A1" s="19" t="s">
        <v>100</v>
      </c>
      <c r="F1" s="20" t="s">
        <v>7</v>
      </c>
    </row>
    <row r="2" spans="1:7" s="1" customFormat="1" ht="28.5" customHeight="1" x14ac:dyDescent="0.35">
      <c r="A2" s="5" t="s">
        <v>99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88.19</v>
      </c>
      <c r="E7" s="10">
        <v>3221</v>
      </c>
      <c r="F7" s="9" t="s">
        <v>12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88.19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579</v>
      </c>
      <c r="E9" s="10">
        <v>3221</v>
      </c>
      <c r="F9" s="9" t="s">
        <v>12</v>
      </c>
      <c r="G9" s="28" t="s">
        <v>13</v>
      </c>
    </row>
    <row r="10" spans="1:7" x14ac:dyDescent="0.25">
      <c r="A10" s="9"/>
      <c r="B10" s="14"/>
      <c r="C10" s="10"/>
      <c r="D10" s="18">
        <v>279.12</v>
      </c>
      <c r="E10" s="10">
        <v>3234</v>
      </c>
      <c r="F10" s="9" t="s">
        <v>18</v>
      </c>
      <c r="G10" s="29" t="s">
        <v>13</v>
      </c>
    </row>
    <row r="11" spans="1:7" ht="27" customHeight="1" thickBot="1" x14ac:dyDescent="0.3">
      <c r="A11" s="22" t="s">
        <v>14</v>
      </c>
      <c r="B11" s="23"/>
      <c r="C11" s="24"/>
      <c r="D11" s="25">
        <f>SUM(D9:D10)</f>
        <v>858.12</v>
      </c>
      <c r="E11" s="24"/>
      <c r="F11" s="26"/>
      <c r="G11" s="27"/>
    </row>
    <row r="12" spans="1:7" x14ac:dyDescent="0.25">
      <c r="A12" s="9" t="s">
        <v>19</v>
      </c>
      <c r="B12" s="14" t="s">
        <v>20</v>
      </c>
      <c r="C12" s="10" t="s">
        <v>21</v>
      </c>
      <c r="D12" s="18">
        <v>120.2</v>
      </c>
      <c r="E12" s="10">
        <v>3222</v>
      </c>
      <c r="F12" s="9" t="s">
        <v>22</v>
      </c>
      <c r="G12" s="28" t="s">
        <v>13</v>
      </c>
    </row>
    <row r="13" spans="1:7" ht="27" customHeight="1" thickBot="1" x14ac:dyDescent="0.3">
      <c r="A13" s="22" t="s">
        <v>14</v>
      </c>
      <c r="B13" s="23"/>
      <c r="C13" s="24"/>
      <c r="D13" s="25">
        <f>SUM(D12:D12)</f>
        <v>120.2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29.99</v>
      </c>
      <c r="E14" s="10">
        <v>3221</v>
      </c>
      <c r="F14" s="9" t="s">
        <v>12</v>
      </c>
      <c r="G14" s="28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SUM(D14:D14)</f>
        <v>29.99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17</v>
      </c>
      <c r="D16" s="18">
        <v>280.26</v>
      </c>
      <c r="E16" s="10">
        <v>3235</v>
      </c>
      <c r="F16" s="9" t="s">
        <v>28</v>
      </c>
      <c r="G16" s="28" t="s">
        <v>13</v>
      </c>
    </row>
    <row r="17" spans="1:7" ht="27" customHeight="1" thickBot="1" x14ac:dyDescent="0.3">
      <c r="A17" s="22" t="s">
        <v>14</v>
      </c>
      <c r="B17" s="23"/>
      <c r="C17" s="24"/>
      <c r="D17" s="25">
        <f>SUM(D16:D16)</f>
        <v>280.26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9.61</v>
      </c>
      <c r="E18" s="10">
        <v>3231</v>
      </c>
      <c r="F18" s="9" t="s">
        <v>32</v>
      </c>
      <c r="G18" s="28" t="s">
        <v>13</v>
      </c>
    </row>
    <row r="19" spans="1:7" ht="27" customHeight="1" thickBot="1" x14ac:dyDescent="0.3">
      <c r="A19" s="22" t="s">
        <v>14</v>
      </c>
      <c r="B19" s="23"/>
      <c r="C19" s="24"/>
      <c r="D19" s="25">
        <f>SUM(D18:D18)</f>
        <v>9.61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17</v>
      </c>
      <c r="D20" s="18">
        <v>2.91</v>
      </c>
      <c r="E20" s="10">
        <v>3238</v>
      </c>
      <c r="F20" s="9" t="s">
        <v>35</v>
      </c>
      <c r="G20" s="28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SUM(D20:D20)</f>
        <v>2.91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17</v>
      </c>
      <c r="D22" s="18">
        <v>190.06</v>
      </c>
      <c r="E22" s="10">
        <v>3231</v>
      </c>
      <c r="F22" s="9" t="s">
        <v>32</v>
      </c>
      <c r="G22" s="28" t="s">
        <v>13</v>
      </c>
    </row>
    <row r="23" spans="1:7" ht="27" customHeight="1" thickBot="1" x14ac:dyDescent="0.3">
      <c r="A23" s="22" t="s">
        <v>14</v>
      </c>
      <c r="B23" s="23"/>
      <c r="C23" s="24"/>
      <c r="D23" s="25">
        <f>SUM(D22:D22)</f>
        <v>190.06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17</v>
      </c>
      <c r="D24" s="18">
        <v>110</v>
      </c>
      <c r="E24" s="10">
        <v>3237</v>
      </c>
      <c r="F24" s="9" t="s">
        <v>40</v>
      </c>
      <c r="G24" s="28" t="s">
        <v>13</v>
      </c>
    </row>
    <row r="25" spans="1:7" ht="27" customHeight="1" thickBot="1" x14ac:dyDescent="0.3">
      <c r="A25" s="22" t="s">
        <v>14</v>
      </c>
      <c r="B25" s="23"/>
      <c r="C25" s="24"/>
      <c r="D25" s="25">
        <f>SUM(D24:D24)</f>
        <v>110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303.39999999999998</v>
      </c>
      <c r="E26" s="10">
        <v>3293</v>
      </c>
      <c r="F26" s="9" t="s">
        <v>44</v>
      </c>
      <c r="G26" s="28" t="s">
        <v>13</v>
      </c>
    </row>
    <row r="27" spans="1:7" ht="27" customHeight="1" thickBot="1" x14ac:dyDescent="0.3">
      <c r="A27" s="22" t="s">
        <v>14</v>
      </c>
      <c r="B27" s="23"/>
      <c r="C27" s="24"/>
      <c r="D27" s="25">
        <f>SUM(D26:D26)</f>
        <v>303.39999999999998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111.25</v>
      </c>
      <c r="E28" s="10">
        <v>3238</v>
      </c>
      <c r="F28" s="9" t="s">
        <v>35</v>
      </c>
      <c r="G28" s="28" t="s">
        <v>13</v>
      </c>
    </row>
    <row r="29" spans="1:7" ht="27" customHeight="1" thickBot="1" x14ac:dyDescent="0.3">
      <c r="A29" s="22" t="s">
        <v>14</v>
      </c>
      <c r="B29" s="23"/>
      <c r="C29" s="24"/>
      <c r="D29" s="25">
        <f>SUM(D28:D28)</f>
        <v>111.25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162.72999999999999</v>
      </c>
      <c r="E30" s="10">
        <v>3225</v>
      </c>
      <c r="F30" s="9" t="s">
        <v>51</v>
      </c>
      <c r="G30" s="28" t="s">
        <v>13</v>
      </c>
    </row>
    <row r="31" spans="1:7" ht="27" customHeight="1" thickBot="1" x14ac:dyDescent="0.3">
      <c r="A31" s="22" t="s">
        <v>14</v>
      </c>
      <c r="B31" s="23"/>
      <c r="C31" s="24"/>
      <c r="D31" s="25">
        <f>SUM(D30:D30)</f>
        <v>162.72999999999999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17</v>
      </c>
      <c r="D32" s="18">
        <v>3.31</v>
      </c>
      <c r="E32" s="10">
        <v>3231</v>
      </c>
      <c r="F32" s="9" t="s">
        <v>32</v>
      </c>
      <c r="G32" s="28" t="s">
        <v>13</v>
      </c>
    </row>
    <row r="33" spans="1:7" ht="27" customHeight="1" thickBot="1" x14ac:dyDescent="0.3">
      <c r="A33" s="22" t="s">
        <v>14</v>
      </c>
      <c r="B33" s="23"/>
      <c r="C33" s="24"/>
      <c r="D33" s="25">
        <f>SUM(D32:D32)</f>
        <v>3.31</v>
      </c>
      <c r="E33" s="24"/>
      <c r="F33" s="26"/>
      <c r="G33" s="27"/>
    </row>
    <row r="34" spans="1:7" x14ac:dyDescent="0.25">
      <c r="A34" s="9" t="s">
        <v>54</v>
      </c>
      <c r="B34" s="14" t="s">
        <v>55</v>
      </c>
      <c r="C34" s="10" t="s">
        <v>17</v>
      </c>
      <c r="D34" s="18">
        <v>141.29</v>
      </c>
      <c r="E34" s="10">
        <v>3293</v>
      </c>
      <c r="F34" s="9" t="s">
        <v>44</v>
      </c>
      <c r="G34" s="28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SUM(D34:D34)</f>
        <v>141.29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17</v>
      </c>
      <c r="D36" s="18">
        <v>3179.67</v>
      </c>
      <c r="E36" s="10">
        <v>3236</v>
      </c>
      <c r="F36" s="9" t="s">
        <v>58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3179.67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17</v>
      </c>
      <c r="D38" s="18">
        <v>40.78</v>
      </c>
      <c r="E38" s="10">
        <v>3221</v>
      </c>
      <c r="F38" s="9" t="s">
        <v>12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40.78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17</v>
      </c>
      <c r="D40" s="18">
        <v>2925</v>
      </c>
      <c r="E40" s="10">
        <v>3232</v>
      </c>
      <c r="F40" s="9" t="s">
        <v>63</v>
      </c>
      <c r="G40" s="28" t="s">
        <v>13</v>
      </c>
    </row>
    <row r="41" spans="1:7" ht="27" customHeight="1" thickBot="1" x14ac:dyDescent="0.3">
      <c r="A41" s="22" t="s">
        <v>14</v>
      </c>
      <c r="B41" s="23"/>
      <c r="C41" s="24"/>
      <c r="D41" s="25">
        <f>SUM(D40:D40)</f>
        <v>2925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31</v>
      </c>
      <c r="D42" s="18">
        <v>194.8</v>
      </c>
      <c r="E42" s="10">
        <v>3239</v>
      </c>
      <c r="F42" s="9" t="s">
        <v>66</v>
      </c>
      <c r="G42" s="28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SUM(D42:D42)</f>
        <v>194.8</v>
      </c>
      <c r="E43" s="24"/>
      <c r="F43" s="26"/>
      <c r="G43" s="27"/>
    </row>
    <row r="44" spans="1:7" x14ac:dyDescent="0.25">
      <c r="A44" s="9" t="s">
        <v>67</v>
      </c>
      <c r="B44" s="14" t="s">
        <v>68</v>
      </c>
      <c r="C44" s="10" t="s">
        <v>17</v>
      </c>
      <c r="D44" s="18">
        <v>450.63</v>
      </c>
      <c r="E44" s="10">
        <v>3239</v>
      </c>
      <c r="F44" s="9" t="s">
        <v>66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450.63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50</v>
      </c>
      <c r="D46" s="18">
        <v>250</v>
      </c>
      <c r="E46" s="10">
        <v>3234</v>
      </c>
      <c r="F46" s="9" t="s">
        <v>18</v>
      </c>
      <c r="G46" s="28" t="s">
        <v>13</v>
      </c>
    </row>
    <row r="47" spans="1:7" ht="27" customHeight="1" thickBot="1" x14ac:dyDescent="0.3">
      <c r="A47" s="22" t="s">
        <v>14</v>
      </c>
      <c r="B47" s="23"/>
      <c r="C47" s="24"/>
      <c r="D47" s="25">
        <f>SUM(D46:D46)</f>
        <v>250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17</v>
      </c>
      <c r="D48" s="18">
        <v>16.559999999999999</v>
      </c>
      <c r="E48" s="10">
        <v>3231</v>
      </c>
      <c r="F48" s="9" t="s">
        <v>32</v>
      </c>
      <c r="G48" s="28" t="s">
        <v>13</v>
      </c>
    </row>
    <row r="49" spans="1:7" ht="27" customHeight="1" thickBot="1" x14ac:dyDescent="0.3">
      <c r="A49" s="22" t="s">
        <v>14</v>
      </c>
      <c r="B49" s="23"/>
      <c r="C49" s="24"/>
      <c r="D49" s="25">
        <f>SUM(D48:D48)</f>
        <v>16.559999999999999</v>
      </c>
      <c r="E49" s="24"/>
      <c r="F49" s="26"/>
      <c r="G49" s="27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268</v>
      </c>
      <c r="E50" s="10">
        <v>3299</v>
      </c>
      <c r="F50" s="9" t="s">
        <v>76</v>
      </c>
      <c r="G50" s="28" t="s">
        <v>13</v>
      </c>
    </row>
    <row r="51" spans="1:7" ht="27" customHeight="1" thickBot="1" x14ac:dyDescent="0.3">
      <c r="A51" s="22" t="s">
        <v>14</v>
      </c>
      <c r="B51" s="23"/>
      <c r="C51" s="24"/>
      <c r="D51" s="25">
        <f>SUM(D50:D50)</f>
        <v>268</v>
      </c>
      <c r="E51" s="24"/>
      <c r="F51" s="26"/>
      <c r="G51" s="27"/>
    </row>
    <row r="52" spans="1:7" x14ac:dyDescent="0.25">
      <c r="A52" s="9" t="s">
        <v>77</v>
      </c>
      <c r="B52" s="14" t="s">
        <v>78</v>
      </c>
      <c r="C52" s="10" t="s">
        <v>75</v>
      </c>
      <c r="D52" s="18">
        <v>235</v>
      </c>
      <c r="E52" s="10">
        <v>3299</v>
      </c>
      <c r="F52" s="9" t="s">
        <v>76</v>
      </c>
      <c r="G52" s="28" t="s">
        <v>13</v>
      </c>
    </row>
    <row r="53" spans="1:7" ht="27" customHeight="1" thickBot="1" x14ac:dyDescent="0.3">
      <c r="A53" s="22" t="s">
        <v>14</v>
      </c>
      <c r="B53" s="23"/>
      <c r="C53" s="24"/>
      <c r="D53" s="25">
        <f>SUM(D52:D52)</f>
        <v>235</v>
      </c>
      <c r="E53" s="24"/>
      <c r="F53" s="26"/>
      <c r="G53" s="27"/>
    </row>
    <row r="54" spans="1:7" x14ac:dyDescent="0.25">
      <c r="A54" s="9" t="s">
        <v>79</v>
      </c>
      <c r="B54" s="14" t="s">
        <v>80</v>
      </c>
      <c r="C54" s="10" t="s">
        <v>50</v>
      </c>
      <c r="D54" s="18">
        <v>88.55</v>
      </c>
      <c r="E54" s="10">
        <v>3224</v>
      </c>
      <c r="F54" s="9" t="s">
        <v>81</v>
      </c>
      <c r="G54" s="28" t="s">
        <v>13</v>
      </c>
    </row>
    <row r="55" spans="1:7" ht="27" customHeight="1" thickBot="1" x14ac:dyDescent="0.3">
      <c r="A55" s="22" t="s">
        <v>14</v>
      </c>
      <c r="B55" s="23"/>
      <c r="C55" s="24"/>
      <c r="D55" s="25">
        <f>SUM(D54:D54)</f>
        <v>88.55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17</v>
      </c>
      <c r="D56" s="18">
        <v>70</v>
      </c>
      <c r="E56" s="10">
        <v>3238</v>
      </c>
      <c r="F56" s="9" t="s">
        <v>35</v>
      </c>
      <c r="G56" s="28" t="s">
        <v>13</v>
      </c>
    </row>
    <row r="57" spans="1:7" ht="27" customHeight="1" thickBot="1" x14ac:dyDescent="0.3">
      <c r="A57" s="22" t="s">
        <v>14</v>
      </c>
      <c r="B57" s="23"/>
      <c r="C57" s="24"/>
      <c r="D57" s="25">
        <f>SUM(D56:D56)</f>
        <v>70</v>
      </c>
      <c r="E57" s="24"/>
      <c r="F57" s="26"/>
      <c r="G57" s="27"/>
    </row>
    <row r="58" spans="1:7" x14ac:dyDescent="0.25">
      <c r="A58" s="9" t="s">
        <v>84</v>
      </c>
      <c r="B58" s="14" t="s">
        <v>85</v>
      </c>
      <c r="C58" s="10" t="s">
        <v>86</v>
      </c>
      <c r="D58" s="18">
        <v>2416.58</v>
      </c>
      <c r="E58" s="10">
        <v>3954</v>
      </c>
      <c r="F58" s="9" t="s">
        <v>87</v>
      </c>
      <c r="G58" s="28" t="s">
        <v>13</v>
      </c>
    </row>
    <row r="59" spans="1:7" ht="27" customHeight="1" thickBot="1" x14ac:dyDescent="0.3">
      <c r="A59" s="22" t="s">
        <v>14</v>
      </c>
      <c r="B59" s="23"/>
      <c r="C59" s="24"/>
      <c r="D59" s="25">
        <f>SUM(D58:D58)</f>
        <v>2416.58</v>
      </c>
      <c r="E59" s="24"/>
      <c r="F59" s="26"/>
      <c r="G59" s="27"/>
    </row>
    <row r="60" spans="1:7" x14ac:dyDescent="0.25">
      <c r="A60" s="9" t="s">
        <v>88</v>
      </c>
      <c r="B60" s="14" t="s">
        <v>89</v>
      </c>
      <c r="C60" s="10" t="s">
        <v>90</v>
      </c>
      <c r="D60" s="18">
        <v>41.2</v>
      </c>
      <c r="E60" s="10">
        <v>3221</v>
      </c>
      <c r="F60" s="9" t="s">
        <v>12</v>
      </c>
      <c r="G60" s="28" t="s">
        <v>13</v>
      </c>
    </row>
    <row r="61" spans="1:7" ht="27" customHeight="1" thickBot="1" x14ac:dyDescent="0.3">
      <c r="A61" s="22" t="s">
        <v>14</v>
      </c>
      <c r="B61" s="23"/>
      <c r="C61" s="24"/>
      <c r="D61" s="25">
        <f>SUM(D60:D60)</f>
        <v>41.2</v>
      </c>
      <c r="E61" s="24"/>
      <c r="F61" s="26"/>
      <c r="G61" s="27"/>
    </row>
    <row r="62" spans="1:7" x14ac:dyDescent="0.25">
      <c r="A62" s="9" t="s">
        <v>91</v>
      </c>
      <c r="B62" s="14" t="s">
        <v>92</v>
      </c>
      <c r="C62" s="10" t="s">
        <v>17</v>
      </c>
      <c r="D62" s="18">
        <v>47.25</v>
      </c>
      <c r="E62" s="10">
        <v>3239</v>
      </c>
      <c r="F62" s="9" t="s">
        <v>66</v>
      </c>
      <c r="G62" s="28" t="s">
        <v>13</v>
      </c>
    </row>
    <row r="63" spans="1:7" ht="27" customHeight="1" thickBot="1" x14ac:dyDescent="0.3">
      <c r="A63" s="22" t="s">
        <v>14</v>
      </c>
      <c r="B63" s="23"/>
      <c r="C63" s="24"/>
      <c r="D63" s="25">
        <f>SUM(D62:D62)</f>
        <v>47.25</v>
      </c>
      <c r="E63" s="24"/>
      <c r="F63" s="26"/>
      <c r="G63" s="27"/>
    </row>
    <row r="64" spans="1:7" x14ac:dyDescent="0.25">
      <c r="A64" s="9" t="s">
        <v>93</v>
      </c>
      <c r="B64" s="14" t="s">
        <v>92</v>
      </c>
      <c r="C64" s="10" t="s">
        <v>17</v>
      </c>
      <c r="D64" s="18">
        <v>23.54</v>
      </c>
      <c r="E64" s="10">
        <v>3293</v>
      </c>
      <c r="F64" s="9" t="s">
        <v>44</v>
      </c>
      <c r="G64" s="28" t="s">
        <v>13</v>
      </c>
    </row>
    <row r="65" spans="1:7" ht="27" customHeight="1" thickBot="1" x14ac:dyDescent="0.3">
      <c r="A65" s="22" t="s">
        <v>14</v>
      </c>
      <c r="B65" s="23"/>
      <c r="C65" s="24"/>
      <c r="D65" s="25">
        <f>SUM(D64:D64)</f>
        <v>23.54</v>
      </c>
      <c r="E65" s="24"/>
      <c r="F65" s="26"/>
      <c r="G65" s="27"/>
    </row>
    <row r="66" spans="1:7" x14ac:dyDescent="0.25">
      <c r="A66" s="9" t="s">
        <v>94</v>
      </c>
      <c r="B66" s="14" t="s">
        <v>92</v>
      </c>
      <c r="C66" s="10" t="s">
        <v>17</v>
      </c>
      <c r="D66" s="18">
        <v>455.61</v>
      </c>
      <c r="E66" s="10">
        <v>3221</v>
      </c>
      <c r="F66" s="9" t="s">
        <v>12</v>
      </c>
      <c r="G66" s="28" t="s">
        <v>13</v>
      </c>
    </row>
    <row r="67" spans="1:7" x14ac:dyDescent="0.25">
      <c r="A67" s="9"/>
      <c r="B67" s="14"/>
      <c r="C67" s="10"/>
      <c r="D67" s="18">
        <v>710</v>
      </c>
      <c r="E67" s="10">
        <v>3233</v>
      </c>
      <c r="F67" s="9" t="s">
        <v>95</v>
      </c>
      <c r="G67" s="29" t="s">
        <v>13</v>
      </c>
    </row>
    <row r="68" spans="1:7" ht="27" customHeight="1" thickBot="1" x14ac:dyDescent="0.3">
      <c r="A68" s="22" t="s">
        <v>14</v>
      </c>
      <c r="B68" s="23"/>
      <c r="C68" s="24"/>
      <c r="D68" s="25">
        <f>SUM(D66:D67)</f>
        <v>1165.6100000000001</v>
      </c>
      <c r="E68" s="24"/>
      <c r="F68" s="26"/>
      <c r="G68" s="27"/>
    </row>
    <row r="69" spans="1:7" x14ac:dyDescent="0.25">
      <c r="A69" s="9" t="s">
        <v>96</v>
      </c>
      <c r="B69" s="14" t="s">
        <v>92</v>
      </c>
      <c r="C69" s="10" t="s">
        <v>17</v>
      </c>
      <c r="D69" s="18">
        <v>66.98</v>
      </c>
      <c r="E69" s="10">
        <v>3431</v>
      </c>
      <c r="F69" s="9" t="s">
        <v>97</v>
      </c>
      <c r="G69" s="28" t="s">
        <v>13</v>
      </c>
    </row>
    <row r="70" spans="1:7" ht="27" customHeight="1" thickBot="1" x14ac:dyDescent="0.3">
      <c r="A70" s="22" t="s">
        <v>14</v>
      </c>
      <c r="B70" s="23"/>
      <c r="C70" s="24"/>
      <c r="D70" s="25">
        <f>SUM(D69:D69)</f>
        <v>66.98</v>
      </c>
      <c r="E70" s="24"/>
      <c r="F70" s="26"/>
      <c r="G70" s="27"/>
    </row>
    <row r="71" spans="1:7" ht="15.75" thickBot="1" x14ac:dyDescent="0.3">
      <c r="A71" s="30" t="s">
        <v>98</v>
      </c>
      <c r="B71" s="48" t="s">
        <v>117</v>
      </c>
      <c r="C71" s="49"/>
      <c r="D71" s="50">
        <f>SUM(D70,D68,D65,D63,D61,D59,D57,D55,D53,D51,D49,D47,D45,D43,D41,D39,D37,D35,D33,D31,D29,D27,D25,D23,D21,D19,D17,D15,D13,D11,D8)</f>
        <v>13891.470000000003</v>
      </c>
      <c r="E71" s="31"/>
      <c r="F71" s="32"/>
      <c r="G71" s="33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9F61-1D21-4421-8201-DF4DD2F33AD6}">
  <dimension ref="A1:C15"/>
  <sheetViews>
    <sheetView tabSelected="1" workbookViewId="0">
      <selection activeCell="C6" sqref="C6:C14"/>
    </sheetView>
  </sheetViews>
  <sheetFormatPr defaultRowHeight="15" x14ac:dyDescent="0.25"/>
  <cols>
    <col min="1" max="1" width="53.5703125" customWidth="1"/>
    <col min="2" max="2" width="53.28515625" customWidth="1"/>
    <col min="3" max="3" width="62.42578125" customWidth="1"/>
  </cols>
  <sheetData>
    <row r="1" spans="1:3" ht="90" x14ac:dyDescent="0.25">
      <c r="A1" s="34" t="s">
        <v>101</v>
      </c>
      <c r="C1" s="35" t="s">
        <v>102</v>
      </c>
    </row>
    <row r="2" spans="1:3" ht="23.25" x14ac:dyDescent="0.35">
      <c r="A2" s="36"/>
      <c r="B2" s="37" t="s">
        <v>116</v>
      </c>
      <c r="C2" s="4"/>
    </row>
    <row r="3" spans="1:3" x14ac:dyDescent="0.25">
      <c r="A3" s="38"/>
    </row>
    <row r="4" spans="1:3" ht="15.75" thickBot="1" x14ac:dyDescent="0.3">
      <c r="A4" s="39" t="s">
        <v>8</v>
      </c>
      <c r="C4" s="40" t="s">
        <v>103</v>
      </c>
    </row>
    <row r="5" spans="1:3" ht="17.25" thickTop="1" thickBot="1" x14ac:dyDescent="0.3">
      <c r="A5" s="41" t="s">
        <v>0</v>
      </c>
      <c r="B5" s="42" t="s">
        <v>4</v>
      </c>
      <c r="C5" s="41" t="s">
        <v>104</v>
      </c>
    </row>
    <row r="6" spans="1:3" ht="15.75" thickTop="1" x14ac:dyDescent="0.25">
      <c r="A6" s="43" t="s">
        <v>105</v>
      </c>
      <c r="B6" s="44" t="s">
        <v>106</v>
      </c>
      <c r="C6" s="43">
        <v>128384.91</v>
      </c>
    </row>
    <row r="7" spans="1:3" x14ac:dyDescent="0.25">
      <c r="A7" s="43" t="s">
        <v>105</v>
      </c>
      <c r="B7" s="45" t="s">
        <v>107</v>
      </c>
      <c r="C7" s="43">
        <v>989.22</v>
      </c>
    </row>
    <row r="8" spans="1:3" x14ac:dyDescent="0.25">
      <c r="A8" s="43" t="s">
        <v>105</v>
      </c>
      <c r="B8" s="45" t="s">
        <v>108</v>
      </c>
      <c r="C8" s="43">
        <v>20590.669999999998</v>
      </c>
    </row>
    <row r="9" spans="1:3" x14ac:dyDescent="0.25">
      <c r="A9" s="43" t="s">
        <v>105</v>
      </c>
      <c r="B9" s="45" t="s">
        <v>118</v>
      </c>
      <c r="C9" s="43">
        <v>53.37</v>
      </c>
    </row>
    <row r="10" spans="1:3" x14ac:dyDescent="0.25">
      <c r="A10" s="43" t="s">
        <v>105</v>
      </c>
      <c r="B10" s="45" t="s">
        <v>109</v>
      </c>
      <c r="C10" s="43">
        <v>6489.89</v>
      </c>
    </row>
    <row r="11" spans="1:3" x14ac:dyDescent="0.25">
      <c r="A11" s="43" t="s">
        <v>105</v>
      </c>
      <c r="B11" s="45" t="s">
        <v>110</v>
      </c>
      <c r="C11" s="43">
        <v>2297.2600000000002</v>
      </c>
    </row>
    <row r="12" spans="1:3" x14ac:dyDescent="0.25">
      <c r="A12" s="43" t="s">
        <v>105</v>
      </c>
      <c r="B12" s="45" t="s">
        <v>111</v>
      </c>
      <c r="C12" s="43">
        <v>10076</v>
      </c>
    </row>
    <row r="13" spans="1:3" x14ac:dyDescent="0.25">
      <c r="A13" s="43" t="s">
        <v>112</v>
      </c>
      <c r="B13" s="45" t="s">
        <v>113</v>
      </c>
      <c r="C13" s="43">
        <v>1176.4000000000001</v>
      </c>
    </row>
    <row r="14" spans="1:3" x14ac:dyDescent="0.25">
      <c r="A14" s="43" t="s">
        <v>114</v>
      </c>
      <c r="B14" s="45" t="s">
        <v>115</v>
      </c>
      <c r="C14" s="43">
        <v>168</v>
      </c>
    </row>
    <row r="15" spans="1:3" x14ac:dyDescent="0.25">
      <c r="A15" s="46"/>
      <c r="B15" s="47" t="s">
        <v>117</v>
      </c>
      <c r="C15" s="46">
        <f>SUM(C6:C14)</f>
        <v>170225.72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2024-06-18T16:56:18Z</dcterms:modified>
</cp:coreProperties>
</file>