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rna\Desktop\Nova mapa (2)\"/>
    </mc:Choice>
  </mc:AlternateContent>
  <xr:revisionPtr revIDLastSave="0" documentId="13_ncr:1_{A9192528-3D44-4A99-8ED1-BA9C0EA9B3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D54" i="1" l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<sst xmlns="http://schemas.openxmlformats.org/spreadsheetml/2006/main" count="181" uniqueCount="100">
  <si>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</si>
  <si>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</si>
  <si>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</si>
  <si>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</si>
  <si>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</si>
  <si>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</si>
  <si>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</si>
  <si>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</si>
  <si>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II. GIMNAZIJA_x000D_
KRIŽANIĆEVA 4_x000D_
ZAGREB_x000D_
Tel: +385(1)4662853   Fax: -_x000D_
OIB: 42164809513_x000D_
Mail: nikolina.benkovic@skole.hr_x000D_
IBAN: HR4823400091100225454</t>
  </si>
  <si>
    <t xml:space="preserve">Odgovorna Osoba: MAJA HORVAT_x000D_
     </t>
  </si>
  <si>
    <t>Isplata Sredstava Za Razdoblje: 01.04.2025 Do 30.04.2025</t>
  </si>
  <si>
    <t>dm-drogerie markt d.o.o.</t>
  </si>
  <si>
    <t>94124811986</t>
  </si>
  <si>
    <t>Zagreb</t>
  </si>
  <si>
    <t>UREDSKI MATERIJAL I OSTALI MATERIJALNI RASHODI</t>
  </si>
  <si>
    <t>II. GIMNAZIJA</t>
  </si>
  <si>
    <t>Ukupno:</t>
  </si>
  <si>
    <t>VII GIMNAZIJA ZAGREB</t>
  </si>
  <si>
    <t>91194993418</t>
  </si>
  <si>
    <t>ZAGREB</t>
  </si>
  <si>
    <t>KOMUNALNE USLUGE</t>
  </si>
  <si>
    <t>OSTALI NESPOMENUTI RASHODI POSLOVANJA</t>
  </si>
  <si>
    <t>COPY ELEKTRONIC</t>
  </si>
  <si>
    <t>88866511884</t>
  </si>
  <si>
    <t>ZAKUPNINE I NAJAMNINE</t>
  </si>
  <si>
    <t>MEDICPRO d.o.o.</t>
  </si>
  <si>
    <t>87488264639</t>
  </si>
  <si>
    <t>ČAKOVEC</t>
  </si>
  <si>
    <t>SITNI INVENTAR I AUTO GUME</t>
  </si>
  <si>
    <t>HP - Hrvatska pošta d.d.</t>
  </si>
  <si>
    <t>87311810356</t>
  </si>
  <si>
    <t>Velika Gorica</t>
  </si>
  <si>
    <t>USLUGE TELEFONA, POŠTE I PRIJEVOZA</t>
  </si>
  <si>
    <t>FINANCIJSKA AGENCIJA</t>
  </si>
  <si>
    <t>85821130368</t>
  </si>
  <si>
    <t>RAČUNALNE USLUGE</t>
  </si>
  <si>
    <t>Hrvatski telekom d.d.</t>
  </si>
  <si>
    <t>81793146560</t>
  </si>
  <si>
    <t>UDRUGA HRVATSKIH SREDNJOŠKOLSKIH RAVNATELJA</t>
  </si>
  <si>
    <t>75780877581</t>
  </si>
  <si>
    <t>STRUČNO USAVRŠAVANJE ZAPOSLENIKA</t>
  </si>
  <si>
    <t>Optimus Lab d.o.o.</t>
  </si>
  <si>
    <t>71981294715</t>
  </si>
  <si>
    <t>Čakovec</t>
  </si>
  <si>
    <t>TELEMACH HRVATSKA d.o.o.</t>
  </si>
  <si>
    <t>70133616033</t>
  </si>
  <si>
    <t>NARODNE NOVINE D.D.</t>
  </si>
  <si>
    <t>64546066176</t>
  </si>
  <si>
    <t>DUBROVNIK SUN</t>
  </si>
  <si>
    <t>60174672203</t>
  </si>
  <si>
    <t>DUBROVNIK</t>
  </si>
  <si>
    <t>SLUŽBENA PUTOVANJA</t>
  </si>
  <si>
    <t>ARENA HOSPITALITY GROUP D.D.</t>
  </si>
  <si>
    <t>47625429199</t>
  </si>
  <si>
    <t>PULA</t>
  </si>
  <si>
    <t>Eko-deratizacija d.o.o.</t>
  </si>
  <si>
    <t>38001831721</t>
  </si>
  <si>
    <t>GRADSKA LJEKARNA ZAGREB</t>
  </si>
  <si>
    <t>37268254106</t>
  </si>
  <si>
    <t>Tip-Zagreb d.o.o.</t>
  </si>
  <si>
    <t>36198195227</t>
  </si>
  <si>
    <t>Sveta Nedjelja</t>
  </si>
  <si>
    <t>33864707</t>
  </si>
  <si>
    <t>5330 Fuschl am See, Austria</t>
  </si>
  <si>
    <t>BKR d.o.o.</t>
  </si>
  <si>
    <t>19972711060</t>
  </si>
  <si>
    <t>KLASIČNA GIMNAZIJA</t>
  </si>
  <si>
    <t>14848609512</t>
  </si>
  <si>
    <t>USLUGE TEKUĆEG I INVESTICIJSKOG ODRŽAVANJA</t>
  </si>
  <si>
    <t>NET-MAG OBRT ZA INF.USLUGE VL. HRVOJE KRIŽ</t>
  </si>
  <si>
    <t>09012552972</t>
  </si>
  <si>
    <t>PRIVREDNA BANKA d.d.</t>
  </si>
  <si>
    <t>02535697732</t>
  </si>
  <si>
    <t>BANKARSKE USLUGE I USLUGE PLATNOG PROMETA</t>
  </si>
  <si>
    <t>Z E T</t>
  </si>
  <si>
    <t/>
  </si>
  <si>
    <t>NAKNADE ZA PRIJEVOZ, ZA RAD NA TERENU I ODVOJENI ŽIVOT</t>
  </si>
  <si>
    <t>Sveukupno: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</si>
  <si>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</si>
  <si>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MAJA HORVAT</t>
  </si>
  <si>
    <t>Kategorija: 2</t>
  </si>
  <si>
    <t>Ukupni iznos zbirne isplate</t>
  </si>
  <si>
    <t>ZAPOSLENICI</t>
  </si>
  <si>
    <t>3111 Bruto plaće za redovan rad</t>
  </si>
  <si>
    <t>3113 Plaće za prekovremeni rad</t>
  </si>
  <si>
    <t>3132 Doprinosi za obvezno zdravstveno osiguranje</t>
  </si>
  <si>
    <t>3121-Ostali rashodi za zaposlene</t>
  </si>
  <si>
    <t>3211- Službena putovanja</t>
  </si>
  <si>
    <t>3212 - Naknada za prijevoz, za rad na t. i odvojeni život</t>
  </si>
  <si>
    <t xml:space="preserve">DRUGI DOHODAK </t>
  </si>
  <si>
    <t>3237 - Intelektualne osobine</t>
  </si>
  <si>
    <t>3295 Pristojbe i naknade</t>
  </si>
  <si>
    <t>Isplata Sredstava Za Razdoblje: 01.04.2025 Do 30.04.2025.</t>
  </si>
  <si>
    <t>Ukupno za TRAVANJ 2025.</t>
  </si>
  <si>
    <t xml:space="preserve">JAVNA OBJAVA INFORMACIJA O TROŠENJU SREDSTAVA-TRAVANJ 2025  </t>
  </si>
  <si>
    <t>3213 -Stručno usavršavanje</t>
  </si>
  <si>
    <t>DRŽAVNI PRORAČUN RH</t>
  </si>
  <si>
    <t>NAGRADA PROFESOR BALTHAZAR-NASTAVNICI I UČENICI</t>
  </si>
  <si>
    <t>3721-Naknade građanima i kućanstvima u novcu</t>
  </si>
  <si>
    <t>Red Bull GmbHn(Wings for life World reemending)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</si>
</sst>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2" xfId="0" applyBorder="1"/>
    <xf numFmtId="165" fontId="1" fillId="4" borderId="12" xfId="0" applyNumberFormat="1" applyFont="1" applyFill="1" applyBorder="1" applyAlignment="1">
      <alignment horizontal="center"/>
    </xf>
    <xf numFmtId="0" fontId="1" fillId="4" borderId="12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8"/>
  <sheetViews>
    <sheetView tabSelected="1" topLeftCell="A31" zoomScale="90" zoomScaleNormal="90" workbookViewId="0">
      <selection activeCell="A56" sqref="A5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15.55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15.55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581.19000000000005</v>
      </c>
      <c r="E9" s="10">
        <v>3234</v>
      </c>
      <c r="F9" s="9" t="s">
        <v>20</v>
      </c>
      <c r="G9" s="28" t="s">
        <v>15</v>
      </c>
    </row>
    <row r="10" spans="1:7" x14ac:dyDescent="0.25">
      <c r="A10" s="9"/>
      <c r="B10" s="14"/>
      <c r="C10" s="10"/>
      <c r="D10" s="18">
        <v>29.44</v>
      </c>
      <c r="E10" s="10">
        <v>3299</v>
      </c>
      <c r="F10" s="9" t="s">
        <v>21</v>
      </c>
      <c r="G10" s="29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SUM(D9:D10)</f>
        <v>610.63000000000011</v>
      </c>
      <c r="E11" s="24"/>
      <c r="F11" s="26"/>
      <c r="G11" s="27"/>
    </row>
    <row r="12" spans="1:7" x14ac:dyDescent="0.25">
      <c r="A12" s="9" t="s">
        <v>22</v>
      </c>
      <c r="B12" s="14" t="s">
        <v>23</v>
      </c>
      <c r="C12" s="10" t="s">
        <v>19</v>
      </c>
      <c r="D12" s="18">
        <v>284.95</v>
      </c>
      <c r="E12" s="10">
        <v>3235</v>
      </c>
      <c r="F12" s="9" t="s">
        <v>24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284.95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27</v>
      </c>
      <c r="D14" s="18">
        <v>124.6</v>
      </c>
      <c r="E14" s="10">
        <v>3225</v>
      </c>
      <c r="F14" s="9" t="s">
        <v>28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124.6</v>
      </c>
      <c r="E15" s="24"/>
      <c r="F15" s="26"/>
      <c r="G15" s="27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2.64</v>
      </c>
      <c r="E16" s="10">
        <v>3231</v>
      </c>
      <c r="F16" s="9" t="s">
        <v>32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2.64</v>
      </c>
      <c r="E17" s="24"/>
      <c r="F17" s="26"/>
      <c r="G17" s="27"/>
    </row>
    <row r="18" spans="1:7" x14ac:dyDescent="0.25">
      <c r="A18" s="9" t="s">
        <v>33</v>
      </c>
      <c r="B18" s="14" t="s">
        <v>34</v>
      </c>
      <c r="C18" s="10" t="s">
        <v>19</v>
      </c>
      <c r="D18" s="18">
        <v>67.11</v>
      </c>
      <c r="E18" s="10">
        <v>3238</v>
      </c>
      <c r="F18" s="9" t="s">
        <v>35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67.11</v>
      </c>
      <c r="E19" s="24"/>
      <c r="F19" s="26"/>
      <c r="G19" s="27"/>
    </row>
    <row r="20" spans="1:7" x14ac:dyDescent="0.25">
      <c r="A20" s="9" t="s">
        <v>36</v>
      </c>
      <c r="B20" s="14" t="s">
        <v>37</v>
      </c>
      <c r="C20" s="10" t="s">
        <v>19</v>
      </c>
      <c r="D20" s="18">
        <v>195.25</v>
      </c>
      <c r="E20" s="10">
        <v>3231</v>
      </c>
      <c r="F20" s="9" t="s">
        <v>32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195.25</v>
      </c>
      <c r="E21" s="24"/>
      <c r="F21" s="26"/>
      <c r="G21" s="27"/>
    </row>
    <row r="22" spans="1:7" x14ac:dyDescent="0.25">
      <c r="A22" s="9" t="s">
        <v>38</v>
      </c>
      <c r="B22" s="14" t="s">
        <v>39</v>
      </c>
      <c r="C22" s="10" t="s">
        <v>19</v>
      </c>
      <c r="D22" s="18">
        <v>50</v>
      </c>
      <c r="E22" s="10">
        <v>3213</v>
      </c>
      <c r="F22" s="9" t="s">
        <v>40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50</v>
      </c>
      <c r="E23" s="24"/>
      <c r="F23" s="26"/>
      <c r="G23" s="27"/>
    </row>
    <row r="24" spans="1:7" x14ac:dyDescent="0.25">
      <c r="A24" s="9" t="s">
        <v>41</v>
      </c>
      <c r="B24" s="14" t="s">
        <v>42</v>
      </c>
      <c r="C24" s="10" t="s">
        <v>43</v>
      </c>
      <c r="D24" s="18">
        <v>111.25</v>
      </c>
      <c r="E24" s="10">
        <v>3238</v>
      </c>
      <c r="F24" s="9" t="s">
        <v>35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111.25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19</v>
      </c>
      <c r="D26" s="18">
        <v>3.31</v>
      </c>
      <c r="E26" s="10">
        <v>3231</v>
      </c>
      <c r="F26" s="9" t="s">
        <v>32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3.31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19</v>
      </c>
      <c r="D28" s="18">
        <v>27.54</v>
      </c>
      <c r="E28" s="10">
        <v>3221</v>
      </c>
      <c r="F28" s="9" t="s">
        <v>14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27.54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153.6</v>
      </c>
      <c r="E30" s="10">
        <v>3211</v>
      </c>
      <c r="F30" s="9" t="s">
        <v>51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153.6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234</v>
      </c>
      <c r="E32" s="10">
        <v>3211</v>
      </c>
      <c r="F32" s="9" t="s">
        <v>51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234</v>
      </c>
      <c r="E33" s="24"/>
      <c r="F33" s="26"/>
      <c r="G33" s="27"/>
    </row>
    <row r="34" spans="1:7" x14ac:dyDescent="0.25">
      <c r="A34" s="9" t="s">
        <v>55</v>
      </c>
      <c r="B34" s="14" t="s">
        <v>56</v>
      </c>
      <c r="C34" s="10" t="s">
        <v>13</v>
      </c>
      <c r="D34" s="18">
        <v>312.5</v>
      </c>
      <c r="E34" s="10">
        <v>3234</v>
      </c>
      <c r="F34" s="9" t="s">
        <v>20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312.5</v>
      </c>
      <c r="E35" s="24"/>
      <c r="F35" s="26"/>
      <c r="G35" s="27"/>
    </row>
    <row r="36" spans="1:7" x14ac:dyDescent="0.25">
      <c r="A36" s="9" t="s">
        <v>57</v>
      </c>
      <c r="B36" s="14" t="s">
        <v>58</v>
      </c>
      <c r="C36" s="10" t="s">
        <v>19</v>
      </c>
      <c r="D36" s="18">
        <v>12.99</v>
      </c>
      <c r="E36" s="10">
        <v>3221</v>
      </c>
      <c r="F36" s="9" t="s">
        <v>14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12.99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61</v>
      </c>
      <c r="D38" s="18">
        <v>428.75</v>
      </c>
      <c r="E38" s="10">
        <v>3221</v>
      </c>
      <c r="F38" s="9" t="s">
        <v>14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428.75</v>
      </c>
      <c r="E39" s="24"/>
      <c r="F39" s="26"/>
      <c r="G39" s="27"/>
    </row>
    <row r="40" spans="1:7" x14ac:dyDescent="0.25">
      <c r="A40" s="9" t="s">
        <v>99</v>
      </c>
      <c r="B40" s="14" t="s">
        <v>62</v>
      </c>
      <c r="C40" s="10" t="s">
        <v>63</v>
      </c>
      <c r="D40" s="18">
        <v>760</v>
      </c>
      <c r="E40" s="10">
        <v>3299</v>
      </c>
      <c r="F40" s="9" t="s">
        <v>21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760</v>
      </c>
      <c r="E41" s="24"/>
      <c r="F41" s="26"/>
      <c r="G41" s="27"/>
    </row>
    <row r="42" spans="1:7" x14ac:dyDescent="0.25">
      <c r="A42" s="9" t="s">
        <v>64</v>
      </c>
      <c r="B42" s="14" t="s">
        <v>65</v>
      </c>
      <c r="C42" s="10" t="s">
        <v>13</v>
      </c>
      <c r="D42" s="18">
        <v>6.95</v>
      </c>
      <c r="E42" s="10">
        <v>3221</v>
      </c>
      <c r="F42" s="9" t="s">
        <v>14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6.95</v>
      </c>
      <c r="E43" s="24"/>
      <c r="F43" s="26"/>
      <c r="G43" s="27"/>
    </row>
    <row r="44" spans="1:7" x14ac:dyDescent="0.25">
      <c r="A44" s="9" t="s">
        <v>66</v>
      </c>
      <c r="B44" s="14" t="s">
        <v>67</v>
      </c>
      <c r="C44" s="10" t="s">
        <v>19</v>
      </c>
      <c r="D44" s="18">
        <v>210.93</v>
      </c>
      <c r="E44" s="10">
        <v>3232</v>
      </c>
      <c r="F44" s="9" t="s">
        <v>68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210.93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19</v>
      </c>
      <c r="D46" s="18">
        <v>80</v>
      </c>
      <c r="E46" s="10">
        <v>3238</v>
      </c>
      <c r="F46" s="9" t="s">
        <v>35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80</v>
      </c>
      <c r="E47" s="24"/>
      <c r="F47" s="26"/>
      <c r="G47" s="27"/>
    </row>
    <row r="48" spans="1:7" x14ac:dyDescent="0.25">
      <c r="A48" s="9" t="s">
        <v>71</v>
      </c>
      <c r="B48" s="14" t="s">
        <v>72</v>
      </c>
      <c r="C48" s="10" t="s">
        <v>19</v>
      </c>
      <c r="D48" s="18">
        <v>80.86</v>
      </c>
      <c r="E48" s="10">
        <v>3431</v>
      </c>
      <c r="F48" s="9" t="s">
        <v>73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80.86</v>
      </c>
      <c r="E49" s="24"/>
      <c r="F49" s="26"/>
      <c r="G49" s="27"/>
    </row>
    <row r="50" spans="1:7" x14ac:dyDescent="0.25">
      <c r="A50" s="9" t="s">
        <v>74</v>
      </c>
      <c r="B50" s="14" t="s">
        <v>75</v>
      </c>
      <c r="C50" s="10" t="s">
        <v>19</v>
      </c>
      <c r="D50" s="18">
        <v>346.41</v>
      </c>
      <c r="E50" s="10">
        <v>3212</v>
      </c>
      <c r="F50" s="9" t="s">
        <v>76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346.41</v>
      </c>
      <c r="E51" s="24"/>
      <c r="F51" s="26"/>
      <c r="G51" s="27"/>
    </row>
    <row r="52" spans="1:7" x14ac:dyDescent="0.25">
      <c r="A52" s="9" t="s">
        <v>57</v>
      </c>
      <c r="B52" s="14" t="s">
        <v>75</v>
      </c>
      <c r="C52" s="10" t="s">
        <v>19</v>
      </c>
      <c r="D52" s="18">
        <v>50.77</v>
      </c>
      <c r="E52" s="10">
        <v>3221</v>
      </c>
      <c r="F52" s="9" t="s">
        <v>14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50.77</v>
      </c>
      <c r="E53" s="24"/>
      <c r="F53" s="26"/>
      <c r="G53" s="27"/>
    </row>
    <row r="54" spans="1:7" ht="15.75" thickBot="1" x14ac:dyDescent="0.3">
      <c r="A54" s="30" t="s">
        <v>77</v>
      </c>
      <c r="B54" s="31"/>
      <c r="C54" s="32"/>
      <c r="D54" s="33">
        <f>SUM(D8,D11,D13,D15,D17,D19,D21,D23,D25,D27,D29,D31,D33,D35,D37,D39,D41,D43,D45,D47,D49,D51,D53)</f>
        <v>4170.59</v>
      </c>
      <c r="E54" s="32"/>
      <c r="F54" s="34"/>
      <c r="G54" s="35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5BFD0-46D9-4180-8FCC-CC329131BA4E}">
  <sheetPr>
    <pageSetUpPr fitToPage="1"/>
  </sheetPr>
  <dimension ref="A1:C16"/>
  <sheetViews>
    <sheetView workbookViewId="0">
      <selection activeCell="C20" sqref="C20"/>
    </sheetView>
  </sheetViews>
  <sheetFormatPr defaultRowHeight="15" x14ac:dyDescent="0.25"/>
  <cols>
    <col min="1" max="1" width="53.5703125" customWidth="1"/>
    <col min="2" max="2" width="55.85546875" customWidth="1"/>
    <col min="3" max="3" width="62.42578125" customWidth="1"/>
  </cols>
  <sheetData>
    <row r="1" spans="1:3" ht="90" x14ac:dyDescent="0.25">
      <c r="A1" s="36" t="s">
        <v>78</v>
      </c>
      <c r="C1" s="37" t="s">
        <v>79</v>
      </c>
    </row>
    <row r="2" spans="1:3" ht="23.25" x14ac:dyDescent="0.35">
      <c r="A2" s="38"/>
      <c r="B2" s="39" t="s">
        <v>94</v>
      </c>
      <c r="C2" s="4"/>
    </row>
    <row r="3" spans="1:3" x14ac:dyDescent="0.25">
      <c r="A3" s="40"/>
    </row>
    <row r="4" spans="1:3" ht="15.75" thickBot="1" x14ac:dyDescent="0.3">
      <c r="A4" s="41" t="s">
        <v>92</v>
      </c>
      <c r="C4" s="42" t="s">
        <v>80</v>
      </c>
    </row>
    <row r="5" spans="1:3" ht="17.25" thickTop="1" thickBot="1" x14ac:dyDescent="0.3">
      <c r="A5" s="43" t="s">
        <v>0</v>
      </c>
      <c r="B5" s="44" t="s">
        <v>4</v>
      </c>
      <c r="C5" s="43" t="s">
        <v>81</v>
      </c>
    </row>
    <row r="6" spans="1:3" ht="16.5" thickTop="1" thickBot="1" x14ac:dyDescent="0.3">
      <c r="A6" s="45" t="s">
        <v>82</v>
      </c>
      <c r="B6" s="46" t="s">
        <v>83</v>
      </c>
      <c r="C6" s="45">
        <v>121653.43</v>
      </c>
    </row>
    <row r="7" spans="1:3" ht="15.75" thickTop="1" x14ac:dyDescent="0.25">
      <c r="A7" s="45" t="s">
        <v>82</v>
      </c>
      <c r="B7" s="46" t="s">
        <v>84</v>
      </c>
      <c r="C7" s="45">
        <v>1463.92</v>
      </c>
    </row>
    <row r="8" spans="1:3" x14ac:dyDescent="0.25">
      <c r="A8" s="45" t="s">
        <v>82</v>
      </c>
      <c r="B8" s="47" t="s">
        <v>85</v>
      </c>
      <c r="C8" s="45">
        <v>19533.27</v>
      </c>
    </row>
    <row r="9" spans="1:3" x14ac:dyDescent="0.25">
      <c r="A9" s="45" t="s">
        <v>82</v>
      </c>
      <c r="B9" s="47" t="s">
        <v>86</v>
      </c>
      <c r="C9" s="45">
        <v>6100</v>
      </c>
    </row>
    <row r="10" spans="1:3" x14ac:dyDescent="0.25">
      <c r="A10" s="45" t="s">
        <v>82</v>
      </c>
      <c r="B10" s="47" t="s">
        <v>87</v>
      </c>
      <c r="C10" s="45">
        <v>1398.2</v>
      </c>
    </row>
    <row r="11" spans="1:3" x14ac:dyDescent="0.25">
      <c r="A11" s="45" t="s">
        <v>82</v>
      </c>
      <c r="B11" s="47" t="s">
        <v>88</v>
      </c>
      <c r="C11" s="45">
        <v>2084.6</v>
      </c>
    </row>
    <row r="12" spans="1:3" x14ac:dyDescent="0.25">
      <c r="A12" s="45" t="s">
        <v>82</v>
      </c>
      <c r="B12" s="47" t="s">
        <v>95</v>
      </c>
      <c r="C12" s="45">
        <v>50</v>
      </c>
    </row>
    <row r="13" spans="1:3" x14ac:dyDescent="0.25">
      <c r="A13" s="45" t="s">
        <v>89</v>
      </c>
      <c r="B13" s="47" t="s">
        <v>90</v>
      </c>
      <c r="C13" s="45">
        <v>167.33</v>
      </c>
    </row>
    <row r="14" spans="1:3" x14ac:dyDescent="0.25">
      <c r="A14" s="45" t="s">
        <v>96</v>
      </c>
      <c r="B14" s="47" t="s">
        <v>91</v>
      </c>
      <c r="C14" s="45">
        <v>194</v>
      </c>
    </row>
    <row r="15" spans="1:3" x14ac:dyDescent="0.25">
      <c r="A15" s="45" t="s">
        <v>97</v>
      </c>
      <c r="B15" s="47" t="s">
        <v>98</v>
      </c>
      <c r="C15" s="45">
        <v>3320</v>
      </c>
    </row>
    <row r="16" spans="1:3" x14ac:dyDescent="0.25">
      <c r="A16" s="48"/>
      <c r="B16" s="49" t="s">
        <v>93</v>
      </c>
      <c r="C16" s="48">
        <f>SUM(C6:C15)</f>
        <v>155964.75</v>
      </c>
    </row>
  </sheetData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2025-05-20T15:22:49Z</dcterms:modified>
</cp:coreProperties>
</file>