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rna\Desktop\JAVNA OBJAVA -WEB-TROŠENJE SREDSTVA 2024\"/>
    </mc:Choice>
  </mc:AlternateContent>
  <xr:revisionPtr revIDLastSave="0" documentId="13_ncr:1_{D31E70EF-5E6D-4C49-9064-93911C4E1E8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D69" i="1"/>
  <c r="D68" i="1"/>
  <c r="D65" i="1"/>
  <c r="D63" i="1"/>
  <c r="D61" i="1"/>
  <c r="D59" i="1"/>
  <c r="D57" i="1"/>
  <c r="D55" i="1"/>
  <c r="D53" i="1"/>
  <c r="D51" i="1"/>
  <c r="D49" i="1"/>
  <c r="D47" i="1"/>
  <c r="D45" i="1"/>
  <c r="D43" i="1"/>
  <c r="D40" i="1"/>
  <c r="D38" i="1"/>
  <c r="D36" i="1"/>
  <c r="D34" i="1"/>
  <c r="D31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<sst xmlns="http://schemas.openxmlformats.org/spreadsheetml/2006/main" count="220" uniqueCount="111">
  <si>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</si>
  <si>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</si>
  <si>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</si>
  <si>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</si>
  <si>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</si>
  <si>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</si>
  <si>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</si>
  <si>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Odgovorna Osoba: DRAGO BAGIĆ_x000D_
     </t>
  </si>
  <si>
    <t>Isplata Sredstava Za Razdoblje: 01.06.2024 Do 30.06.2024</t>
  </si>
  <si>
    <t>VII GIMNAZIJA ZAGREB</t>
  </si>
  <si>
    <t>91194993418</t>
  </si>
  <si>
    <t>ZAGREB</t>
  </si>
  <si>
    <t>UREDSKI MATERIJAL I OSTALI MATERIJALNI RASHODI</t>
  </si>
  <si>
    <t>II. GIMNAZIJA</t>
  </si>
  <si>
    <t>KOMUNALNE USLUGE</t>
  </si>
  <si>
    <t>Ukupno:</t>
  </si>
  <si>
    <t>INVENTIVNA RJEŠENJA d.o.o. za trgovinu i usluge</t>
  </si>
  <si>
    <t>90708101924</t>
  </si>
  <si>
    <t>VELIKA GORICA</t>
  </si>
  <si>
    <t>MATERIJAL I SIROVINE</t>
  </si>
  <si>
    <t>FRAKTURA</t>
  </si>
  <si>
    <t xml:space="preserve">89465265383 </t>
  </si>
  <si>
    <t>ZAPREŠIĆ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</si>
  <si>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</si>
  <si>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</si>
  <si>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</si>
  <si>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</si>
  <si>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</si>
  <si>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</si>
  <si>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</si>
  <si>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</si>
  <si>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</si>
  <si>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</si>
  <si>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</si>
  <si>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</si>
  <si>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UDRUGA HRVATSKIH SREDNJOŠKOLSKIH RAVNATELJA</t>
  </si>
  <si>
    <t>75780877581</t>
  </si>
  <si>
    <t>ČLANARINE I NORME</t>
  </si>
  <si>
    <t>SALON BANKARSKE OPREME-OZIMEC d.o.o.</t>
  </si>
  <si>
    <t>74364236410</t>
  </si>
  <si>
    <t>MATERIJAL I DIJELOVI ZA TEKUĆE I INVESTICIJSKO ODRŽAVANJE</t>
  </si>
  <si>
    <t>Optimus Lab d.o.o.</t>
  </si>
  <si>
    <t>71981294715</t>
  </si>
  <si>
    <t>Čakovec</t>
  </si>
  <si>
    <t>TELEMACH HRVATSKA d.o.o.</t>
  </si>
  <si>
    <t>70133616033</t>
  </si>
  <si>
    <t>NARODNE NOVINE D.D.</t>
  </si>
  <si>
    <t>64546066176</t>
  </si>
  <si>
    <t>USLUGE PROMIDŽBE I INFORMIRANJA</t>
  </si>
  <si>
    <t>SPERANZA d.o.o.</t>
  </si>
  <si>
    <t>56831241098</t>
  </si>
  <si>
    <t>SLUŽBENA PUTOVANJA</t>
  </si>
  <si>
    <t>ZNAMEN</t>
  </si>
  <si>
    <t>46756708256</t>
  </si>
  <si>
    <t>CVJEĆARNA IRIS OBRT ZA USLUGE I TRGOVINU VL. SILVIJA KOCIPER MUŠONG</t>
  </si>
  <si>
    <t>37661716065</t>
  </si>
  <si>
    <t>OSTALI NESPOMENUTI RASHODI POSLOVANJA</t>
  </si>
  <si>
    <t>ADMINISTRATOR D.O.O.</t>
  </si>
  <si>
    <t>34658637472</t>
  </si>
  <si>
    <t>KRIVODOL</t>
  </si>
  <si>
    <t>LINKS d.o.o.</t>
  </si>
  <si>
    <t>32614011568</t>
  </si>
  <si>
    <t>Zagreb</t>
  </si>
  <si>
    <t>SITNI INVENTAR I AUTO GUME</t>
  </si>
  <si>
    <t>A1 HRVATSKA d.o.o.</t>
  </si>
  <si>
    <t>29524210204</t>
  </si>
  <si>
    <t>ŠKOLSKE NOVINE d.o.o.</t>
  </si>
  <si>
    <t>24796394086</t>
  </si>
  <si>
    <t>O.M.SUPPORT d.o.o.</t>
  </si>
  <si>
    <t>23071028130</t>
  </si>
  <si>
    <t>NET-MAG d.o.o. za informatičke usluge</t>
  </si>
  <si>
    <t>21173008888</t>
  </si>
  <si>
    <t>UREDSKA OPREMA I NAMJEŠTAJ</t>
  </si>
  <si>
    <t>BKR d.o.o.</t>
  </si>
  <si>
    <t>19972711060</t>
  </si>
  <si>
    <t>NET-MAG OBRT ZA INF.USLUGE VL. HRVOJE KRIŽ</t>
  </si>
  <si>
    <t>09012552972</t>
  </si>
  <si>
    <t>E.S.K. d.o.o.</t>
  </si>
  <si>
    <t>06135698286</t>
  </si>
  <si>
    <t>OSTALE USLUGE</t>
  </si>
  <si>
    <t>TEDI POSLOVANJE D.O.O.</t>
  </si>
  <si>
    <t>05614216244</t>
  </si>
  <si>
    <t>OFFERTISSIMA d.o.o.</t>
  </si>
  <si>
    <t>00643859701</t>
  </si>
  <si>
    <t>Sv. Nedelja</t>
  </si>
  <si>
    <t>KRAŠ</t>
  </si>
  <si>
    <t/>
  </si>
  <si>
    <t>REPREZENTACIJA</t>
  </si>
  <si>
    <t>NARODNE NOVINE</t>
  </si>
  <si>
    <t>PRIVREDNA BANKA</t>
  </si>
  <si>
    <t>BANKARSKE USLUGE I USLUGE PLATNOG PROMETA</t>
  </si>
  <si>
    <t>Sveukupno:</t>
  </si>
  <si>
    <t xml:space="preserve">                                                                                                        JAVNA OBJAVA INFORMACIJA O TROŠENJU SREDSTAVA -LIPANJ 2024                                                                                                                                             </t>
  </si>
  <si>
    <t>II. GIMNAZIJA
KRIŽANIĆEVA 4 ZAGREB
Tel: +385(1)4662853  OIB: 42164809513
Mail: bernarda.bernardic@skole.hr
IBAN: HR4823400091100225454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</si>
  <si>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</si>
  <si>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DRAGO BAGIĆ</t>
  </si>
  <si>
    <t>Kategorija: 2</t>
  </si>
  <si>
    <t>Ukupni iznos zbirne isplate</t>
  </si>
  <si>
    <t>ZAPOSLENICI</t>
  </si>
  <si>
    <t>3111 Bruto plaće za redovan rad</t>
  </si>
  <si>
    <t>3113 Plaće za prekovremeni rd</t>
  </si>
  <si>
    <t>3132 Doprinosi za obvezno zdravstveno osiguranje</t>
  </si>
  <si>
    <t>3211 Službena putovanja</t>
  </si>
  <si>
    <t>3212 Naknada za prijevoz, za rad na t. i odvojeni život</t>
  </si>
  <si>
    <t>3237 Intelektualne i osobne usluge</t>
  </si>
  <si>
    <t>DRŽAVNI PRORAČUN RH</t>
  </si>
  <si>
    <t>3295 Pristojbe i naknade</t>
  </si>
  <si>
    <t xml:space="preserve">JAVNA OBJAVA INFORMACIJA O TROŠENJU SREDSTAVA-LIPANJ 2024  </t>
  </si>
  <si>
    <t>Ukupno za LIPANJ 2024.</t>
  </si>
  <si>
    <t xml:space="preserve">ZAPOSLENICE </t>
  </si>
  <si>
    <t>3121-Ostali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</si>
</sst>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0" fontId="0" fillId="0" borderId="0" xfId="0" applyAlignment="1">
      <alignment horizontal="right" wrapText="1"/>
    </xf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1" xfId="0" applyBorder="1"/>
    <xf numFmtId="165" fontId="1" fillId="4" borderId="11" xfId="0" applyNumberFormat="1" applyFont="1" applyFill="1" applyBorder="1" applyAlignment="1">
      <alignment horizontal="center"/>
    </xf>
    <xf numFmtId="0" fontId="1" fillId="4" borderId="11" xfId="0" applyFont="1" applyFill="1" applyBorder="1"/>
    <xf numFmtId="0" fontId="1" fillId="3" borderId="11" xfId="0" applyFont="1" applyFill="1" applyBorder="1"/>
    <xf numFmtId="0" fontId="0" fillId="3" borderId="8" xfId="0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3"/>
  <sheetViews>
    <sheetView topLeftCell="A58" zoomScaleNormal="100" workbookViewId="0">
      <selection activeCell="B70" sqref="B7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87.75" customHeight="1" x14ac:dyDescent="0.25">
      <c r="A1" s="19" t="s">
        <v>93</v>
      </c>
      <c r="F1" s="30" t="s">
        <v>7</v>
      </c>
    </row>
    <row r="2" spans="1:7" s="1" customFormat="1" ht="28.5" customHeight="1" x14ac:dyDescent="0.35">
      <c r="A2" s="5" t="s">
        <v>92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806.32</v>
      </c>
      <c r="E7" s="10">
        <v>3221</v>
      </c>
      <c r="F7" s="9" t="s">
        <v>12</v>
      </c>
      <c r="G7" s="20" t="s">
        <v>13</v>
      </c>
    </row>
    <row r="8" spans="1:7" x14ac:dyDescent="0.25">
      <c r="A8" s="9"/>
      <c r="B8" s="14"/>
      <c r="C8" s="10"/>
      <c r="D8" s="18">
        <v>1399.59</v>
      </c>
      <c r="E8" s="10">
        <v>3234</v>
      </c>
      <c r="F8" s="9" t="s">
        <v>14</v>
      </c>
      <c r="G8" s="21" t="s">
        <v>13</v>
      </c>
    </row>
    <row r="9" spans="1:7" ht="27" customHeight="1" thickBot="1" x14ac:dyDescent="0.3">
      <c r="A9" s="22" t="s">
        <v>15</v>
      </c>
      <c r="B9" s="23"/>
      <c r="C9" s="24"/>
      <c r="D9" s="25">
        <f>SUM(D7:D8)</f>
        <v>2205.91</v>
      </c>
      <c r="E9" s="24"/>
      <c r="F9" s="26"/>
      <c r="G9" s="27"/>
    </row>
    <row r="10" spans="1:7" x14ac:dyDescent="0.25">
      <c r="A10" s="9" t="s">
        <v>16</v>
      </c>
      <c r="B10" s="14" t="s">
        <v>17</v>
      </c>
      <c r="C10" s="10" t="s">
        <v>18</v>
      </c>
      <c r="D10" s="18">
        <v>353.81</v>
      </c>
      <c r="E10" s="10">
        <v>3222</v>
      </c>
      <c r="F10" s="9" t="s">
        <v>19</v>
      </c>
      <c r="G10" s="28" t="s">
        <v>13</v>
      </c>
    </row>
    <row r="11" spans="1:7" ht="27" customHeight="1" thickBot="1" x14ac:dyDescent="0.3">
      <c r="A11" s="22" t="s">
        <v>15</v>
      </c>
      <c r="B11" s="23"/>
      <c r="C11" s="24"/>
      <c r="D11" s="25">
        <f>SUM(D10:D10)</f>
        <v>353.81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91.96</v>
      </c>
      <c r="E12" s="10">
        <v>3221</v>
      </c>
      <c r="F12" s="9" t="s">
        <v>12</v>
      </c>
      <c r="G12" s="28" t="s">
        <v>13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91.96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11</v>
      </c>
      <c r="D14" s="18">
        <v>321.95</v>
      </c>
      <c r="E14" s="10">
        <v>3235</v>
      </c>
      <c r="F14" s="9" t="s">
        <v>25</v>
      </c>
      <c r="G14" s="28" t="s">
        <v>13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321.95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13.43</v>
      </c>
      <c r="E16" s="10">
        <v>3231</v>
      </c>
      <c r="F16" s="9" t="s">
        <v>29</v>
      </c>
      <c r="G16" s="28" t="s">
        <v>13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13.43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11</v>
      </c>
      <c r="D18" s="18">
        <v>2.66</v>
      </c>
      <c r="E18" s="10">
        <v>3238</v>
      </c>
      <c r="F18" s="9" t="s">
        <v>32</v>
      </c>
      <c r="G18" s="28" t="s">
        <v>13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2.66</v>
      </c>
      <c r="E19" s="24"/>
      <c r="F19" s="26"/>
      <c r="G19" s="27"/>
    </row>
    <row r="20" spans="1:7" x14ac:dyDescent="0.25">
      <c r="A20" s="9" t="s">
        <v>33</v>
      </c>
      <c r="B20" s="14" t="s">
        <v>34</v>
      </c>
      <c r="C20" s="10" t="s">
        <v>11</v>
      </c>
      <c r="D20" s="18">
        <v>212.54</v>
      </c>
      <c r="E20" s="10">
        <v>3231</v>
      </c>
      <c r="F20" s="9" t="s">
        <v>29</v>
      </c>
      <c r="G20" s="28" t="s">
        <v>13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212.54</v>
      </c>
      <c r="E21" s="24"/>
      <c r="F21" s="26"/>
      <c r="G21" s="27"/>
    </row>
    <row r="22" spans="1:7" x14ac:dyDescent="0.25">
      <c r="A22" s="9" t="s">
        <v>35</v>
      </c>
      <c r="B22" s="14" t="s">
        <v>36</v>
      </c>
      <c r="C22" s="10" t="s">
        <v>11</v>
      </c>
      <c r="D22" s="18">
        <v>35</v>
      </c>
      <c r="E22" s="10">
        <v>3294</v>
      </c>
      <c r="F22" s="9" t="s">
        <v>37</v>
      </c>
      <c r="G22" s="28" t="s">
        <v>13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35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11</v>
      </c>
      <c r="D24" s="18">
        <v>192.5</v>
      </c>
      <c r="E24" s="10">
        <v>3224</v>
      </c>
      <c r="F24" s="9" t="s">
        <v>40</v>
      </c>
      <c r="G24" s="28" t="s">
        <v>13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192.5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111.25</v>
      </c>
      <c r="E26" s="10">
        <v>3238</v>
      </c>
      <c r="F26" s="9" t="s">
        <v>32</v>
      </c>
      <c r="G26" s="28" t="s">
        <v>13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111.25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11</v>
      </c>
      <c r="D28" s="18">
        <v>3.31</v>
      </c>
      <c r="E28" s="10">
        <v>3231</v>
      </c>
      <c r="F28" s="9" t="s">
        <v>29</v>
      </c>
      <c r="G28" s="28" t="s">
        <v>13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3.31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11</v>
      </c>
      <c r="D30" s="18">
        <v>720</v>
      </c>
      <c r="E30" s="10">
        <v>3233</v>
      </c>
      <c r="F30" s="9" t="s">
        <v>48</v>
      </c>
      <c r="G30" s="28" t="s">
        <v>13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720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11</v>
      </c>
      <c r="D32" s="18">
        <v>2954.52</v>
      </c>
      <c r="E32" s="10">
        <v>3211</v>
      </c>
      <c r="F32" s="9" t="s">
        <v>51</v>
      </c>
      <c r="G32" s="28" t="s">
        <v>13</v>
      </c>
    </row>
    <row r="33" spans="1:7" x14ac:dyDescent="0.25">
      <c r="A33" s="9"/>
      <c r="B33" s="14"/>
      <c r="C33" s="10"/>
      <c r="D33" s="18">
        <v>1850</v>
      </c>
      <c r="E33" s="10">
        <v>3231</v>
      </c>
      <c r="F33" s="9" t="s">
        <v>29</v>
      </c>
      <c r="G33" s="21" t="s">
        <v>13</v>
      </c>
    </row>
    <row r="34" spans="1:7" ht="27" customHeight="1" thickBot="1" x14ac:dyDescent="0.3">
      <c r="A34" s="22" t="s">
        <v>15</v>
      </c>
      <c r="B34" s="23"/>
      <c r="C34" s="24"/>
      <c r="D34" s="25">
        <f>SUM(D32:D33)</f>
        <v>4804.5200000000004</v>
      </c>
      <c r="E34" s="24"/>
      <c r="F34" s="26"/>
      <c r="G34" s="27"/>
    </row>
    <row r="35" spans="1:7" x14ac:dyDescent="0.25">
      <c r="A35" s="9" t="s">
        <v>52</v>
      </c>
      <c r="B35" s="14" t="s">
        <v>53</v>
      </c>
      <c r="C35" s="10" t="s">
        <v>11</v>
      </c>
      <c r="D35" s="18">
        <v>112.35</v>
      </c>
      <c r="E35" s="10">
        <v>3221</v>
      </c>
      <c r="F35" s="9" t="s">
        <v>12</v>
      </c>
      <c r="G35" s="28" t="s">
        <v>13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112.35</v>
      </c>
      <c r="E36" s="24"/>
      <c r="F36" s="26"/>
      <c r="G36" s="27"/>
    </row>
    <row r="37" spans="1:7" x14ac:dyDescent="0.25">
      <c r="A37" s="9" t="s">
        <v>54</v>
      </c>
      <c r="B37" s="14" t="s">
        <v>55</v>
      </c>
      <c r="C37" s="10" t="s">
        <v>11</v>
      </c>
      <c r="D37" s="18">
        <v>80</v>
      </c>
      <c r="E37" s="10">
        <v>3299</v>
      </c>
      <c r="F37" s="9" t="s">
        <v>56</v>
      </c>
      <c r="G37" s="28" t="s">
        <v>13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80</v>
      </c>
      <c r="E38" s="24"/>
      <c r="F38" s="26"/>
      <c r="G38" s="27"/>
    </row>
    <row r="39" spans="1:7" x14ac:dyDescent="0.25">
      <c r="A39" s="9" t="s">
        <v>57</v>
      </c>
      <c r="B39" s="14" t="s">
        <v>58</v>
      </c>
      <c r="C39" s="10" t="s">
        <v>59</v>
      </c>
      <c r="D39" s="18">
        <v>300</v>
      </c>
      <c r="E39" s="10">
        <v>3238</v>
      </c>
      <c r="F39" s="9" t="s">
        <v>32</v>
      </c>
      <c r="G39" s="28" t="s">
        <v>13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300</v>
      </c>
      <c r="E40" s="24"/>
      <c r="F40" s="26"/>
      <c r="G40" s="27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35.96</v>
      </c>
      <c r="E41" s="10">
        <v>3221</v>
      </c>
      <c r="F41" s="9" t="s">
        <v>12</v>
      </c>
      <c r="G41" s="28" t="s">
        <v>13</v>
      </c>
    </row>
    <row r="42" spans="1:7" x14ac:dyDescent="0.25">
      <c r="A42" s="9"/>
      <c r="B42" s="14"/>
      <c r="C42" s="10"/>
      <c r="D42" s="18">
        <v>328.97</v>
      </c>
      <c r="E42" s="10">
        <v>3225</v>
      </c>
      <c r="F42" s="9" t="s">
        <v>63</v>
      </c>
      <c r="G42" s="21" t="s">
        <v>13</v>
      </c>
    </row>
    <row r="43" spans="1:7" ht="27" customHeight="1" thickBot="1" x14ac:dyDescent="0.3">
      <c r="A43" s="22" t="s">
        <v>15</v>
      </c>
      <c r="B43" s="23"/>
      <c r="C43" s="24"/>
      <c r="D43" s="25">
        <f>SUM(D41:D42)</f>
        <v>364.93</v>
      </c>
      <c r="E43" s="24"/>
      <c r="F43" s="26"/>
      <c r="G43" s="27"/>
    </row>
    <row r="44" spans="1:7" x14ac:dyDescent="0.25">
      <c r="A44" s="9" t="s">
        <v>64</v>
      </c>
      <c r="B44" s="14" t="s">
        <v>65</v>
      </c>
      <c r="C44" s="10" t="s">
        <v>11</v>
      </c>
      <c r="D44" s="18">
        <v>16.559999999999999</v>
      </c>
      <c r="E44" s="10">
        <v>3231</v>
      </c>
      <c r="F44" s="9" t="s">
        <v>29</v>
      </c>
      <c r="G44" s="28" t="s">
        <v>13</v>
      </c>
    </row>
    <row r="45" spans="1:7" ht="27" customHeight="1" thickBot="1" x14ac:dyDescent="0.3">
      <c r="A45" s="22" t="s">
        <v>15</v>
      </c>
      <c r="B45" s="23"/>
      <c r="C45" s="24"/>
      <c r="D45" s="25">
        <f>SUM(D44:D44)</f>
        <v>16.559999999999999</v>
      </c>
      <c r="E45" s="24"/>
      <c r="F45" s="26"/>
      <c r="G45" s="27"/>
    </row>
    <row r="46" spans="1:7" x14ac:dyDescent="0.25">
      <c r="A46" s="9" t="s">
        <v>66</v>
      </c>
      <c r="B46" s="14" t="s">
        <v>67</v>
      </c>
      <c r="C46" s="10" t="s">
        <v>11</v>
      </c>
      <c r="D46" s="18">
        <v>55</v>
      </c>
      <c r="E46" s="10">
        <v>3221</v>
      </c>
      <c r="F46" s="9" t="s">
        <v>12</v>
      </c>
      <c r="G46" s="28" t="s">
        <v>13</v>
      </c>
    </row>
    <row r="47" spans="1:7" ht="27" customHeight="1" thickBot="1" x14ac:dyDescent="0.3">
      <c r="A47" s="22" t="s">
        <v>15</v>
      </c>
      <c r="B47" s="23"/>
      <c r="C47" s="24"/>
      <c r="D47" s="25">
        <f>SUM(D46:D46)</f>
        <v>55</v>
      </c>
      <c r="E47" s="24"/>
      <c r="F47" s="26"/>
      <c r="G47" s="27"/>
    </row>
    <row r="48" spans="1:7" x14ac:dyDescent="0.25">
      <c r="A48" s="9" t="s">
        <v>68</v>
      </c>
      <c r="B48" s="14" t="s">
        <v>69</v>
      </c>
      <c r="C48" s="10" t="s">
        <v>11</v>
      </c>
      <c r="D48" s="18">
        <v>62.5</v>
      </c>
      <c r="E48" s="10">
        <v>3294</v>
      </c>
      <c r="F48" s="9" t="s">
        <v>37</v>
      </c>
      <c r="G48" s="28" t="s">
        <v>13</v>
      </c>
    </row>
    <row r="49" spans="1:7" ht="27" customHeight="1" thickBot="1" x14ac:dyDescent="0.3">
      <c r="A49" s="22" t="s">
        <v>15</v>
      </c>
      <c r="B49" s="23"/>
      <c r="C49" s="24"/>
      <c r="D49" s="25">
        <f>SUM(D48:D48)</f>
        <v>62.5</v>
      </c>
      <c r="E49" s="24"/>
      <c r="F49" s="26"/>
      <c r="G49" s="27"/>
    </row>
    <row r="50" spans="1:7" x14ac:dyDescent="0.25">
      <c r="A50" s="9" t="s">
        <v>70</v>
      </c>
      <c r="B50" s="14" t="s">
        <v>71</v>
      </c>
      <c r="C50" s="10" t="s">
        <v>62</v>
      </c>
      <c r="D50" s="18">
        <v>1810</v>
      </c>
      <c r="E50" s="10">
        <v>4221</v>
      </c>
      <c r="F50" s="9" t="s">
        <v>72</v>
      </c>
      <c r="G50" s="28" t="s">
        <v>13</v>
      </c>
    </row>
    <row r="51" spans="1:7" ht="27" customHeight="1" thickBot="1" x14ac:dyDescent="0.3">
      <c r="A51" s="22" t="s">
        <v>15</v>
      </c>
      <c r="B51" s="23"/>
      <c r="C51" s="24"/>
      <c r="D51" s="25">
        <f>SUM(D50:D50)</f>
        <v>1810</v>
      </c>
      <c r="E51" s="24"/>
      <c r="F51" s="26"/>
      <c r="G51" s="27"/>
    </row>
    <row r="52" spans="1:7" x14ac:dyDescent="0.25">
      <c r="A52" s="9" t="s">
        <v>73</v>
      </c>
      <c r="B52" s="14" t="s">
        <v>74</v>
      </c>
      <c r="C52" s="10" t="s">
        <v>62</v>
      </c>
      <c r="D52" s="18">
        <v>33.5</v>
      </c>
      <c r="E52" s="10">
        <v>3224</v>
      </c>
      <c r="F52" s="9" t="s">
        <v>40</v>
      </c>
      <c r="G52" s="28" t="s">
        <v>13</v>
      </c>
    </row>
    <row r="53" spans="1:7" ht="27" customHeight="1" thickBot="1" x14ac:dyDescent="0.3">
      <c r="A53" s="22" t="s">
        <v>15</v>
      </c>
      <c r="B53" s="23"/>
      <c r="C53" s="24"/>
      <c r="D53" s="25">
        <f>SUM(D52:D52)</f>
        <v>33.5</v>
      </c>
      <c r="E53" s="24"/>
      <c r="F53" s="26"/>
      <c r="G53" s="27"/>
    </row>
    <row r="54" spans="1:7" x14ac:dyDescent="0.25">
      <c r="A54" s="9" t="s">
        <v>75</v>
      </c>
      <c r="B54" s="14" t="s">
        <v>76</v>
      </c>
      <c r="C54" s="10" t="s">
        <v>11</v>
      </c>
      <c r="D54" s="18">
        <v>70</v>
      </c>
      <c r="E54" s="10">
        <v>3238</v>
      </c>
      <c r="F54" s="9" t="s">
        <v>32</v>
      </c>
      <c r="G54" s="28" t="s">
        <v>13</v>
      </c>
    </row>
    <row r="55" spans="1:7" ht="27" customHeight="1" thickBot="1" x14ac:dyDescent="0.3">
      <c r="A55" s="22" t="s">
        <v>15</v>
      </c>
      <c r="B55" s="23"/>
      <c r="C55" s="24"/>
      <c r="D55" s="25">
        <f>SUM(D54:D54)</f>
        <v>70</v>
      </c>
      <c r="E55" s="24"/>
      <c r="F55" s="26"/>
      <c r="G55" s="27"/>
    </row>
    <row r="56" spans="1:7" x14ac:dyDescent="0.25">
      <c r="A56" s="9" t="s">
        <v>77</v>
      </c>
      <c r="B56" s="14" t="s">
        <v>78</v>
      </c>
      <c r="C56" s="10" t="s">
        <v>62</v>
      </c>
      <c r="D56" s="18">
        <v>737.5</v>
      </c>
      <c r="E56" s="10">
        <v>3239</v>
      </c>
      <c r="F56" s="9" t="s">
        <v>79</v>
      </c>
      <c r="G56" s="28" t="s">
        <v>13</v>
      </c>
    </row>
    <row r="57" spans="1:7" ht="27" customHeight="1" thickBot="1" x14ac:dyDescent="0.3">
      <c r="A57" s="22" t="s">
        <v>15</v>
      </c>
      <c r="B57" s="23"/>
      <c r="C57" s="24"/>
      <c r="D57" s="25">
        <f>SUM(D56:D56)</f>
        <v>737.5</v>
      </c>
      <c r="E57" s="24"/>
      <c r="F57" s="26"/>
      <c r="G57" s="27"/>
    </row>
    <row r="58" spans="1:7" x14ac:dyDescent="0.25">
      <c r="A58" s="9" t="s">
        <v>80</v>
      </c>
      <c r="B58" s="14" t="s">
        <v>81</v>
      </c>
      <c r="C58" s="10" t="s">
        <v>11</v>
      </c>
      <c r="D58" s="18">
        <v>14.74</v>
      </c>
      <c r="E58" s="10">
        <v>3221</v>
      </c>
      <c r="F58" s="9" t="s">
        <v>12</v>
      </c>
      <c r="G58" s="28" t="s">
        <v>13</v>
      </c>
    </row>
    <row r="59" spans="1:7" ht="27" customHeight="1" thickBot="1" x14ac:dyDescent="0.3">
      <c r="A59" s="22" t="s">
        <v>15</v>
      </c>
      <c r="B59" s="23"/>
      <c r="C59" s="24"/>
      <c r="D59" s="25">
        <f>SUM(D58:D58)</f>
        <v>14.74</v>
      </c>
      <c r="E59" s="24"/>
      <c r="F59" s="26"/>
      <c r="G59" s="27"/>
    </row>
    <row r="60" spans="1:7" x14ac:dyDescent="0.25">
      <c r="A60" s="9" t="s">
        <v>82</v>
      </c>
      <c r="B60" s="14" t="s">
        <v>83</v>
      </c>
      <c r="C60" s="10" t="s">
        <v>84</v>
      </c>
      <c r="D60" s="18">
        <v>96.37</v>
      </c>
      <c r="E60" s="10">
        <v>3221</v>
      </c>
      <c r="F60" s="9" t="s">
        <v>12</v>
      </c>
      <c r="G60" s="28" t="s">
        <v>13</v>
      </c>
    </row>
    <row r="61" spans="1:7" ht="27" customHeight="1" thickBot="1" x14ac:dyDescent="0.3">
      <c r="A61" s="22" t="s">
        <v>15</v>
      </c>
      <c r="B61" s="23"/>
      <c r="C61" s="24"/>
      <c r="D61" s="25">
        <f>SUM(D60:D60)</f>
        <v>96.37</v>
      </c>
      <c r="E61" s="24"/>
      <c r="F61" s="26"/>
      <c r="G61" s="27"/>
    </row>
    <row r="62" spans="1:7" x14ac:dyDescent="0.25">
      <c r="A62" s="9" t="s">
        <v>85</v>
      </c>
      <c r="B62" s="14" t="s">
        <v>86</v>
      </c>
      <c r="C62" s="10" t="s">
        <v>11</v>
      </c>
      <c r="D62" s="18">
        <v>43.18</v>
      </c>
      <c r="E62" s="10">
        <v>3293</v>
      </c>
      <c r="F62" s="9" t="s">
        <v>87</v>
      </c>
      <c r="G62" s="28" t="s">
        <v>13</v>
      </c>
    </row>
    <row r="63" spans="1:7" ht="27" customHeight="1" thickBot="1" x14ac:dyDescent="0.3">
      <c r="A63" s="22" t="s">
        <v>15</v>
      </c>
      <c r="B63" s="23"/>
      <c r="C63" s="24"/>
      <c r="D63" s="25">
        <f>SUM(D62:D62)</f>
        <v>43.18</v>
      </c>
      <c r="E63" s="24"/>
      <c r="F63" s="26"/>
      <c r="G63" s="27"/>
    </row>
    <row r="64" spans="1:7" x14ac:dyDescent="0.25">
      <c r="A64" s="9" t="s">
        <v>88</v>
      </c>
      <c r="B64" s="14" t="s">
        <v>86</v>
      </c>
      <c r="C64" s="10" t="s">
        <v>11</v>
      </c>
      <c r="D64" s="18">
        <v>36.03</v>
      </c>
      <c r="E64" s="10">
        <v>3221</v>
      </c>
      <c r="F64" s="9" t="s">
        <v>12</v>
      </c>
      <c r="G64" s="28" t="s">
        <v>13</v>
      </c>
    </row>
    <row r="65" spans="1:7" ht="27" customHeight="1" thickBot="1" x14ac:dyDescent="0.3">
      <c r="A65" s="22" t="s">
        <v>15</v>
      </c>
      <c r="B65" s="23"/>
      <c r="C65" s="24"/>
      <c r="D65" s="25">
        <f>SUM(D64:D64)</f>
        <v>36.03</v>
      </c>
      <c r="E65" s="24"/>
      <c r="F65" s="26"/>
      <c r="G65" s="27"/>
    </row>
    <row r="66" spans="1:7" x14ac:dyDescent="0.25">
      <c r="A66" s="9" t="s">
        <v>89</v>
      </c>
      <c r="B66" s="14" t="s">
        <v>86</v>
      </c>
      <c r="C66" s="10" t="s">
        <v>11</v>
      </c>
      <c r="D66" s="18">
        <v>86.73</v>
      </c>
      <c r="E66" s="10">
        <v>3431</v>
      </c>
      <c r="F66" s="9" t="s">
        <v>90</v>
      </c>
      <c r="G66" s="28" t="s">
        <v>13</v>
      </c>
    </row>
    <row r="67" spans="1:7" x14ac:dyDescent="0.25">
      <c r="A67" s="9"/>
      <c r="B67" s="14"/>
      <c r="C67" s="10"/>
      <c r="D67" s="18">
        <v>25</v>
      </c>
      <c r="E67" s="10">
        <v>3439</v>
      </c>
      <c r="F67" s="9" t="s">
        <v>90</v>
      </c>
      <c r="G67" s="21" t="s">
        <v>13</v>
      </c>
    </row>
    <row r="68" spans="1:7" ht="27" customHeight="1" thickBot="1" x14ac:dyDescent="0.3">
      <c r="A68" s="22" t="s">
        <v>15</v>
      </c>
      <c r="B68" s="23"/>
      <c r="C68" s="24"/>
      <c r="D68" s="25">
        <f>SUM(D66:D67)</f>
        <v>111.73</v>
      </c>
      <c r="E68" s="24"/>
      <c r="F68" s="26"/>
      <c r="G68" s="27"/>
    </row>
    <row r="69" spans="1:7" ht="15.75" thickBot="1" x14ac:dyDescent="0.3">
      <c r="A69" s="29" t="s">
        <v>91</v>
      </c>
      <c r="B69" s="45" t="s">
        <v>108</v>
      </c>
      <c r="C69" s="46"/>
      <c r="D69" s="47">
        <f>SUM(D68,D65,D63,D61,D59,D57,D55,D53,D51,D49,D47,D45,D43,D40,D38,D36,D34,D31,D29,D27,D25,D23,D21,D19,D17,D15,D13,D11,D9)</f>
        <v>13013.23</v>
      </c>
      <c r="E69" s="10"/>
      <c r="F69" s="9"/>
      <c r="G69" s="28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C8D70-3F84-471F-B7A0-93E43AFABFC8}">
  <dimension ref="A1:C14"/>
  <sheetViews>
    <sheetView tabSelected="1" workbookViewId="0">
      <selection activeCell="B1" sqref="B1"/>
    </sheetView>
  </sheetViews>
  <sheetFormatPr defaultRowHeight="15" x14ac:dyDescent="0.25"/>
  <cols>
    <col min="1" max="1" width="53.5703125" customWidth="1"/>
    <col min="2" max="2" width="53.28515625" customWidth="1"/>
    <col min="3" max="3" width="62.42578125" customWidth="1"/>
  </cols>
  <sheetData>
    <row r="1" spans="1:3" ht="90" x14ac:dyDescent="0.25">
      <c r="A1" s="31" t="s">
        <v>94</v>
      </c>
      <c r="C1" s="32" t="s">
        <v>95</v>
      </c>
    </row>
    <row r="2" spans="1:3" ht="23.25" x14ac:dyDescent="0.35">
      <c r="A2" s="33"/>
      <c r="B2" s="34" t="s">
        <v>107</v>
      </c>
      <c r="C2" s="4"/>
    </row>
    <row r="3" spans="1:3" x14ac:dyDescent="0.25">
      <c r="A3" s="35"/>
    </row>
    <row r="4" spans="1:3" ht="15.75" thickBot="1" x14ac:dyDescent="0.3">
      <c r="A4" s="36" t="s">
        <v>8</v>
      </c>
      <c r="C4" s="37" t="s">
        <v>96</v>
      </c>
    </row>
    <row r="5" spans="1:3" ht="17.25" thickTop="1" thickBot="1" x14ac:dyDescent="0.3">
      <c r="A5" s="38" t="s">
        <v>0</v>
      </c>
      <c r="B5" s="39" t="s">
        <v>4</v>
      </c>
      <c r="C5" s="38" t="s">
        <v>97</v>
      </c>
    </row>
    <row r="6" spans="1:3" ht="15.75" thickTop="1" x14ac:dyDescent="0.25">
      <c r="A6" s="40" t="s">
        <v>98</v>
      </c>
      <c r="B6" s="41" t="s">
        <v>99</v>
      </c>
      <c r="C6" s="40">
        <v>126058.65</v>
      </c>
    </row>
    <row r="7" spans="1:3" x14ac:dyDescent="0.25">
      <c r="A7" s="40" t="s">
        <v>98</v>
      </c>
      <c r="B7" s="42" t="s">
        <v>100</v>
      </c>
      <c r="C7" s="40">
        <v>1534.64</v>
      </c>
    </row>
    <row r="8" spans="1:3" x14ac:dyDescent="0.25">
      <c r="A8" s="40" t="s">
        <v>98</v>
      </c>
      <c r="B8" s="42" t="s">
        <v>101</v>
      </c>
      <c r="C8" s="40">
        <v>20296.3</v>
      </c>
    </row>
    <row r="9" spans="1:3" x14ac:dyDescent="0.25">
      <c r="A9" s="40" t="s">
        <v>98</v>
      </c>
      <c r="B9" s="42" t="s">
        <v>110</v>
      </c>
      <c r="C9" s="40">
        <v>19041.439999999999</v>
      </c>
    </row>
    <row r="10" spans="1:3" x14ac:dyDescent="0.25">
      <c r="A10" s="40" t="s">
        <v>98</v>
      </c>
      <c r="B10" s="42" t="s">
        <v>102</v>
      </c>
      <c r="C10" s="40">
        <v>8834.52</v>
      </c>
    </row>
    <row r="11" spans="1:3" x14ac:dyDescent="0.25">
      <c r="A11" s="40" t="s">
        <v>98</v>
      </c>
      <c r="B11" s="42" t="s">
        <v>103</v>
      </c>
      <c r="C11" s="40">
        <v>2276.61</v>
      </c>
    </row>
    <row r="12" spans="1:3" x14ac:dyDescent="0.25">
      <c r="A12" s="40" t="s">
        <v>109</v>
      </c>
      <c r="B12" s="42" t="s">
        <v>104</v>
      </c>
      <c r="C12" s="40">
        <v>421.91</v>
      </c>
    </row>
    <row r="13" spans="1:3" x14ac:dyDescent="0.25">
      <c r="A13" s="40" t="s">
        <v>105</v>
      </c>
      <c r="B13" s="42" t="s">
        <v>106</v>
      </c>
      <c r="C13" s="40">
        <v>168</v>
      </c>
    </row>
    <row r="14" spans="1:3" x14ac:dyDescent="0.25">
      <c r="A14" s="43"/>
      <c r="B14" s="44" t="s">
        <v>108</v>
      </c>
      <c r="C14" s="43">
        <f>SUM(C6:C13)</f>
        <v>178632.06999999998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2024-07-11T08:05:43Z</dcterms:modified>
</cp:coreProperties>
</file>